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apor (5)" sheetId="1" r:id="rId1"/>
    <sheet name="Sayfa1" sheetId="2" r:id="rId2"/>
    <sheet name="Sayfa2" sheetId="3" r:id="rId3"/>
    <sheet name="Sayfa3" sheetId="4" r:id="rId4"/>
  </sheets>
  <calcPr calcId="144525"/>
</workbook>
</file>

<file path=xl/calcChain.xml><?xml version="1.0" encoding="utf-8"?>
<calcChain xmlns="http://schemas.openxmlformats.org/spreadsheetml/2006/main">
  <c r="S3" i="1" l="1"/>
  <c r="S31" i="1"/>
  <c r="S30" i="1"/>
  <c r="S24" i="1"/>
  <c r="S26" i="1"/>
  <c r="S25" i="1"/>
  <c r="S12" i="1"/>
  <c r="S13" i="1"/>
  <c r="S16" i="1"/>
  <c r="S15" i="1"/>
  <c r="S14" i="1"/>
  <c r="S17" i="1"/>
  <c r="S18" i="1"/>
  <c r="S19" i="1"/>
  <c r="S11" i="1"/>
  <c r="S4" i="1"/>
  <c r="S5" i="1"/>
</calcChain>
</file>

<file path=xl/sharedStrings.xml><?xml version="1.0" encoding="utf-8"?>
<sst xmlns="http://schemas.openxmlformats.org/spreadsheetml/2006/main" count="299" uniqueCount="107">
  <si>
    <t>TC NO</t>
  </si>
  <si>
    <t>Ad</t>
  </si>
  <si>
    <t>Soyad</t>
  </si>
  <si>
    <t xml:space="preserve">Disiplin Ceza </t>
  </si>
  <si>
    <t>Öss Puan Türü</t>
  </si>
  <si>
    <t>Öss Giriş Yılı</t>
  </si>
  <si>
    <t>Öss Puanı</t>
  </si>
  <si>
    <t>Giriş Yılı Taban Puanı</t>
  </si>
  <si>
    <t>Okuduğunuz / Okumakta Olduğunuz Üniversite</t>
  </si>
  <si>
    <t>Okuduğunuz / Okumakta Olduğunuz Fakülte</t>
  </si>
  <si>
    <t>Okuduğunuz / Okumakta Olduğunuz Bölüm</t>
  </si>
  <si>
    <t>Okuduğunuz / Okumakta Olduğunuz Program</t>
  </si>
  <si>
    <t>Sınıf</t>
  </si>
  <si>
    <t>Transkript Notu</t>
  </si>
  <si>
    <t>Tercih Ettiğiniz Fakülte</t>
  </si>
  <si>
    <t>Tercih Ettiğiniz Bölüm</t>
  </si>
  <si>
    <t>Başvuru Durumu</t>
  </si>
  <si>
    <t>Hayır Yok</t>
  </si>
  <si>
    <t>YKS</t>
  </si>
  <si>
    <t>DOKUZ EYLÜL ÜNİVERSİTESİ</t>
  </si>
  <si>
    <t>veteriner fakültesi</t>
  </si>
  <si>
    <t>veterinerlik</t>
  </si>
  <si>
    <t>1.öğretim</t>
  </si>
  <si>
    <t>Veteriner Fakültesi</t>
  </si>
  <si>
    <t>Veteriner</t>
  </si>
  <si>
    <t>Onaylandı</t>
  </si>
  <si>
    <t>MF3</t>
  </si>
  <si>
    <t>HATAY MUSTAFA KEMAL ÜNİVERSİTESİ</t>
  </si>
  <si>
    <t>veteriner</t>
  </si>
  <si>
    <t>veteriner Pr.</t>
  </si>
  <si>
    <t>SAY</t>
  </si>
  <si>
    <t>MEHMET AKİF ERSOY ÜNİVERSİTESİ</t>
  </si>
  <si>
    <t>Veterinerlik Fakültesi</t>
  </si>
  <si>
    <t>Veterinerlik</t>
  </si>
  <si>
    <t>Veteriner Hekimliği</t>
  </si>
  <si>
    <t>BALIKESİR ÜNİVERSİTESİ</t>
  </si>
  <si>
    <t>birinci öğretim</t>
  </si>
  <si>
    <t>ATATÜRK ÜNİVERSİTESİ</t>
  </si>
  <si>
    <t>veteriner hekimliği fakültesi</t>
  </si>
  <si>
    <t>Lisans</t>
  </si>
  <si>
    <t>Veteriner Hekimlik</t>
  </si>
  <si>
    <t>veteriner hekimliği</t>
  </si>
  <si>
    <t>veteriner hekimlik</t>
  </si>
  <si>
    <t>Mimarlık</t>
  </si>
  <si>
    <t>Veteriner fakültesi</t>
  </si>
  <si>
    <t>DGS</t>
  </si>
  <si>
    <t>Yüzlük Sistem</t>
  </si>
  <si>
    <t>Sıralama notu</t>
  </si>
  <si>
    <t>2023-2024 Merkezi Yerleştirme Puanına Göre Yatay Geçiş Başvurusu(Ek Madde-1) 3. Sınıf</t>
  </si>
  <si>
    <t>2023-2024 Merkezi Yerleştirme Puanına Göre Yatay Geçiş Başvurusu(Ek Madde-1) 2. Sınıf</t>
  </si>
  <si>
    <t>2023-2024 Merkezi Yerleştirme Puanına Göre Yatay Geçiş Başvurusu(Ek Madde-1) 1. Sınıf</t>
  </si>
  <si>
    <t xml:space="preserve"> 2023-2024 Merkezi Yerleştirme Puanına Göre Yatay Geçiş Başvurusu(Ek Madde-1) 4. Sınıf</t>
  </si>
  <si>
    <t>Boğaziçi Üniversitesi</t>
  </si>
  <si>
    <t>Mühendislik Fakültesi</t>
  </si>
  <si>
    <t>Bilgisayar Mühendisliği</t>
  </si>
  <si>
    <t>39*******36</t>
  </si>
  <si>
    <t>14*******10</t>
  </si>
  <si>
    <t>35*******78</t>
  </si>
  <si>
    <t>53*******68</t>
  </si>
  <si>
    <t>15*******80</t>
  </si>
  <si>
    <t>66*******60</t>
  </si>
  <si>
    <t>21*******98</t>
  </si>
  <si>
    <t>10*******92</t>
  </si>
  <si>
    <t>30*******90</t>
  </si>
  <si>
    <t>10*******58</t>
  </si>
  <si>
    <t>53*******84</t>
  </si>
  <si>
    <t>26*******50</t>
  </si>
  <si>
    <t>17*******48</t>
  </si>
  <si>
    <t>38*******04</t>
  </si>
  <si>
    <t>42*******90</t>
  </si>
  <si>
    <t>17*******64</t>
  </si>
  <si>
    <t>ME**** DU****</t>
  </si>
  <si>
    <t>DE****</t>
  </si>
  <si>
    <t>Mİ**</t>
  </si>
  <si>
    <t>İN**</t>
  </si>
  <si>
    <t>EN** TA**</t>
  </si>
  <si>
    <t>BA***</t>
  </si>
  <si>
    <t>YU***</t>
  </si>
  <si>
    <t>SA****</t>
  </si>
  <si>
    <t>BE******</t>
  </si>
  <si>
    <t>TU****</t>
  </si>
  <si>
    <t>EM*****</t>
  </si>
  <si>
    <t>ÇE*******</t>
  </si>
  <si>
    <t>FA******</t>
  </si>
  <si>
    <t>KO*****</t>
  </si>
  <si>
    <t>FA*** NU*</t>
  </si>
  <si>
    <t>ÖZ*****</t>
  </si>
  <si>
    <t>ME**** SA***</t>
  </si>
  <si>
    <t>DU****</t>
  </si>
  <si>
    <t>Nİ**</t>
  </si>
  <si>
    <t>DA*</t>
  </si>
  <si>
    <t>EV***</t>
  </si>
  <si>
    <t>AY*****</t>
  </si>
  <si>
    <t>GÜ***</t>
  </si>
  <si>
    <t>OĞ*****</t>
  </si>
  <si>
    <t>YA*****</t>
  </si>
  <si>
    <t>KU</t>
  </si>
  <si>
    <t>HA********</t>
  </si>
  <si>
    <t>DE***</t>
  </si>
  <si>
    <t>AH***</t>
  </si>
  <si>
    <t>TA****</t>
  </si>
  <si>
    <t>SE***</t>
  </si>
  <si>
    <t>TÜ****</t>
  </si>
  <si>
    <t>BU**</t>
  </si>
  <si>
    <t>AL******</t>
  </si>
  <si>
    <t>SONUÇ</t>
  </si>
  <si>
    <t>ASİL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</si>
</sst>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2" fontId="0" fillId="0" borderId="0" xfId="0" applyNumberFormat="1"/>
    <xf numFmtId="0" fontId="18" fillId="0" borderId="0" xfId="0" applyFont="1"/>
    <xf numFmtId="0" fontId="19" fillId="0" borderId="0" xfId="0" applyFont="1" applyAlignment="1">
      <alignment horizontal="center"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tabSelected="1" workbookViewId="0">
      <selection sqref="A1:I1"/>
    </sheetView>
  </sheetViews>
  <sheetFormatPr defaultRowHeight="15" x14ac:dyDescent="0.25"/>
  <cols>
    <col min="1" max="1" width="12" bestFit="1" customWidth="1"/>
    <col min="2" max="2" width="16.7109375" bestFit="1" customWidth="1"/>
    <col min="3" max="3" width="9.28515625" bestFit="1" customWidth="1"/>
    <col min="4" max="4" width="11" bestFit="1" customWidth="1"/>
    <col min="5" max="5" width="12" bestFit="1" customWidth="1"/>
    <col min="6" max="6" width="10.28515625" bestFit="1" customWidth="1"/>
    <col min="7" max="7" width="12.28515625" bestFit="1" customWidth="1"/>
    <col min="8" max="8" width="17" bestFit="1" customWidth="1"/>
    <col min="9" max="9" width="36.5703125" bestFit="1" customWidth="1"/>
    <col min="10" max="10" width="36.140625" bestFit="1" customWidth="1"/>
    <col min="11" max="11" width="35.42578125" bestFit="1" customWidth="1"/>
    <col min="12" max="12" width="36.5703125" bestFit="1" customWidth="1"/>
    <col min="13" max="13" width="4.28515625" bestFit="1" customWidth="1"/>
    <col min="14" max="14" width="13.42578125" bestFit="1" customWidth="1"/>
    <col min="15" max="15" width="13.42578125" customWidth="1"/>
    <col min="16" max="16" width="18.7109375" bestFit="1" customWidth="1"/>
    <col min="17" max="17" width="18" bestFit="1" customWidth="1"/>
    <col min="18" max="18" width="14.140625" bestFit="1" customWidth="1"/>
    <col min="19" max="19" width="9.5703125" bestFit="1" customWidth="1"/>
  </cols>
  <sheetData>
    <row r="1" spans="1:20" x14ac:dyDescent="0.25">
      <c r="A1" s="5" t="s">
        <v>50</v>
      </c>
      <c r="B1" s="5"/>
      <c r="C1" s="5"/>
      <c r="D1" s="5"/>
      <c r="E1" s="5"/>
      <c r="F1" s="5"/>
      <c r="G1" s="5"/>
      <c r="H1" s="5"/>
      <c r="I1" s="5"/>
    </row>
    <row r="2" spans="1:20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46</v>
      </c>
      <c r="P2" s="1" t="s">
        <v>14</v>
      </c>
      <c r="Q2" s="1" t="s">
        <v>15</v>
      </c>
      <c r="R2" s="1" t="s">
        <v>16</v>
      </c>
      <c r="S2" s="1" t="s">
        <v>47</v>
      </c>
      <c r="T2" s="1" t="s">
        <v>105</v>
      </c>
    </row>
    <row r="3" spans="1:20" x14ac:dyDescent="0.25">
      <c r="A3" s="4" t="s">
        <v>55</v>
      </c>
      <c r="B3" s="4" t="s">
        <v>71</v>
      </c>
      <c r="C3" s="4" t="s">
        <v>72</v>
      </c>
      <c r="D3" s="2" t="s">
        <v>17</v>
      </c>
      <c r="E3" s="2" t="s">
        <v>26</v>
      </c>
      <c r="F3" s="4">
        <v>2014</v>
      </c>
      <c r="G3" s="4">
        <v>379.93</v>
      </c>
      <c r="H3" s="4">
        <v>289.5</v>
      </c>
      <c r="I3" s="4" t="s">
        <v>52</v>
      </c>
      <c r="J3" s="4" t="s">
        <v>53</v>
      </c>
      <c r="K3" s="4" t="s">
        <v>54</v>
      </c>
      <c r="L3" s="4" t="s">
        <v>54</v>
      </c>
      <c r="M3" s="4">
        <v>1</v>
      </c>
      <c r="N3" s="4">
        <v>3.33</v>
      </c>
      <c r="O3" s="4">
        <v>86.6</v>
      </c>
      <c r="P3" s="2" t="s">
        <v>23</v>
      </c>
      <c r="Q3" s="2" t="s">
        <v>24</v>
      </c>
      <c r="R3" s="2" t="s">
        <v>25</v>
      </c>
      <c r="S3" s="3">
        <f>((G3/H3)*100*0.4)+(O3*0.6)</f>
        <v>104.45464594127806</v>
      </c>
      <c r="T3" s="2" t="s">
        <v>106</v>
      </c>
    </row>
    <row r="4" spans="1:20" x14ac:dyDescent="0.25">
      <c r="A4" s="2" t="s">
        <v>56</v>
      </c>
      <c r="B4" s="2" t="s">
        <v>73</v>
      </c>
      <c r="C4" s="2" t="s">
        <v>74</v>
      </c>
      <c r="D4" s="2" t="s">
        <v>17</v>
      </c>
      <c r="E4" s="2" t="s">
        <v>18</v>
      </c>
      <c r="F4" s="2">
        <v>2022</v>
      </c>
      <c r="G4" s="2">
        <v>416.84</v>
      </c>
      <c r="H4" s="2">
        <v>394.6</v>
      </c>
      <c r="I4" s="2" t="s">
        <v>19</v>
      </c>
      <c r="J4" s="2" t="s">
        <v>43</v>
      </c>
      <c r="K4" s="2" t="s">
        <v>43</v>
      </c>
      <c r="L4" s="2" t="s">
        <v>43</v>
      </c>
      <c r="M4" s="2">
        <v>1</v>
      </c>
      <c r="N4" s="2">
        <v>1.55</v>
      </c>
      <c r="O4" s="2">
        <v>51</v>
      </c>
      <c r="P4" s="2" t="s">
        <v>23</v>
      </c>
      <c r="Q4" s="2" t="s">
        <v>24</v>
      </c>
      <c r="R4" s="2" t="s">
        <v>25</v>
      </c>
      <c r="S4" s="3">
        <f>((G4/H4)*100*0.4)+(O4*0.6)</f>
        <v>72.854434870755185</v>
      </c>
      <c r="T4" s="2" t="s">
        <v>106</v>
      </c>
    </row>
    <row r="5" spans="1:20" x14ac:dyDescent="0.25">
      <c r="A5" s="2" t="s">
        <v>57</v>
      </c>
      <c r="B5" s="2" t="s">
        <v>75</v>
      </c>
      <c r="C5" s="2" t="s">
        <v>76</v>
      </c>
      <c r="D5" s="2" t="s">
        <v>17</v>
      </c>
      <c r="E5" s="2" t="s">
        <v>30</v>
      </c>
      <c r="F5" s="2">
        <v>2022</v>
      </c>
      <c r="G5" s="2">
        <v>403.23</v>
      </c>
      <c r="H5" s="2">
        <v>394.6</v>
      </c>
      <c r="I5" s="2" t="s">
        <v>19</v>
      </c>
      <c r="J5" s="2" t="s">
        <v>23</v>
      </c>
      <c r="K5" s="2" t="s">
        <v>24</v>
      </c>
      <c r="L5" s="2" t="s">
        <v>24</v>
      </c>
      <c r="M5" s="2">
        <v>1</v>
      </c>
      <c r="N5" s="2">
        <v>1.66</v>
      </c>
      <c r="O5" s="2">
        <v>53.2</v>
      </c>
      <c r="P5" s="2" t="s">
        <v>23</v>
      </c>
      <c r="Q5" s="2" t="s">
        <v>24</v>
      </c>
      <c r="R5" s="2" t="s">
        <v>25</v>
      </c>
      <c r="S5" s="3">
        <f>((G5/H5)*100*0.4)+(O5*0.6)</f>
        <v>72.794809934110489</v>
      </c>
      <c r="T5" s="2" t="s">
        <v>106</v>
      </c>
    </row>
    <row r="7" spans="1:20" x14ac:dyDescent="0.25">
      <c r="A7" s="4"/>
      <c r="B7" s="4"/>
      <c r="C7" s="4"/>
      <c r="D7" s="2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2"/>
      <c r="S7" s="3"/>
    </row>
    <row r="8" spans="1:20" x14ac:dyDescent="0.25">
      <c r="A8" s="5" t="s">
        <v>49</v>
      </c>
      <c r="B8" s="5"/>
      <c r="C8" s="5"/>
      <c r="D8" s="5"/>
      <c r="E8" s="5"/>
      <c r="F8" s="5"/>
      <c r="G8" s="5"/>
      <c r="H8" s="5"/>
      <c r="I8" s="5"/>
      <c r="S8" s="3"/>
    </row>
    <row r="9" spans="1:20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/>
      <c r="P9" s="1" t="s">
        <v>14</v>
      </c>
      <c r="Q9" s="1" t="s">
        <v>15</v>
      </c>
      <c r="R9" s="1" t="s">
        <v>16</v>
      </c>
      <c r="S9" s="3"/>
      <c r="T9" s="1" t="s">
        <v>105</v>
      </c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0" x14ac:dyDescent="0.25">
      <c r="A11" s="2" t="s">
        <v>58</v>
      </c>
      <c r="B11" s="2" t="s">
        <v>77</v>
      </c>
      <c r="C11" s="2" t="s">
        <v>78</v>
      </c>
      <c r="D11" s="2" t="s">
        <v>17</v>
      </c>
      <c r="E11" s="2" t="s">
        <v>18</v>
      </c>
      <c r="F11" s="2">
        <v>2022</v>
      </c>
      <c r="G11" s="2">
        <v>403</v>
      </c>
      <c r="H11" s="2">
        <v>394.6</v>
      </c>
      <c r="I11" s="2" t="s">
        <v>19</v>
      </c>
      <c r="J11" s="2" t="s">
        <v>20</v>
      </c>
      <c r="K11" s="2" t="s">
        <v>21</v>
      </c>
      <c r="L11" s="2" t="s">
        <v>22</v>
      </c>
      <c r="M11" s="2">
        <v>2</v>
      </c>
      <c r="N11" s="2">
        <v>77</v>
      </c>
      <c r="O11" s="2">
        <v>77</v>
      </c>
      <c r="P11" s="2" t="s">
        <v>23</v>
      </c>
      <c r="Q11" s="2" t="s">
        <v>24</v>
      </c>
      <c r="R11" s="2" t="s">
        <v>25</v>
      </c>
      <c r="S11" s="3">
        <f t="shared" ref="S11:S19" si="0">((G11/H11)*100*0.4)+(O11*0.6)</f>
        <v>87.051495184997464</v>
      </c>
      <c r="T11" s="2" t="s">
        <v>106</v>
      </c>
    </row>
    <row r="12" spans="1:20" x14ac:dyDescent="0.25">
      <c r="A12" s="2" t="s">
        <v>59</v>
      </c>
      <c r="B12" s="2" t="s">
        <v>79</v>
      </c>
      <c r="C12" s="2" t="s">
        <v>80</v>
      </c>
      <c r="D12" s="2" t="s">
        <v>17</v>
      </c>
      <c r="E12" s="2" t="s">
        <v>30</v>
      </c>
      <c r="F12" s="2">
        <v>2022</v>
      </c>
      <c r="G12" s="2">
        <v>420.52</v>
      </c>
      <c r="H12" s="2">
        <v>394.6</v>
      </c>
      <c r="I12" s="2" t="s">
        <v>35</v>
      </c>
      <c r="J12" s="2" t="s">
        <v>20</v>
      </c>
      <c r="K12" s="2" t="s">
        <v>28</v>
      </c>
      <c r="L12" s="2" t="s">
        <v>36</v>
      </c>
      <c r="M12" s="2">
        <v>2</v>
      </c>
      <c r="N12" s="2">
        <v>2.63</v>
      </c>
      <c r="O12" s="2">
        <v>72.599999999999994</v>
      </c>
      <c r="P12" s="2" t="s">
        <v>23</v>
      </c>
      <c r="Q12" s="2" t="s">
        <v>24</v>
      </c>
      <c r="R12" s="2" t="s">
        <v>25</v>
      </c>
      <c r="S12" s="3">
        <f t="shared" si="0"/>
        <v>86.187470856563607</v>
      </c>
      <c r="T12" s="2" t="s">
        <v>106</v>
      </c>
    </row>
    <row r="13" spans="1:20" x14ac:dyDescent="0.25">
      <c r="A13" s="2" t="s">
        <v>60</v>
      </c>
      <c r="B13" s="2" t="s">
        <v>81</v>
      </c>
      <c r="C13" s="2" t="s">
        <v>82</v>
      </c>
      <c r="D13" s="2" t="s">
        <v>17</v>
      </c>
      <c r="E13" s="2" t="s">
        <v>30</v>
      </c>
      <c r="F13" s="2">
        <v>2022</v>
      </c>
      <c r="G13" s="2">
        <v>399.23</v>
      </c>
      <c r="H13" s="2">
        <v>394.6</v>
      </c>
      <c r="I13" s="2" t="s">
        <v>37</v>
      </c>
      <c r="J13" s="2" t="s">
        <v>23</v>
      </c>
      <c r="K13" s="2" t="s">
        <v>33</v>
      </c>
      <c r="L13" s="2" t="s">
        <v>24</v>
      </c>
      <c r="M13" s="2">
        <v>2</v>
      </c>
      <c r="N13" s="2">
        <v>2.5299999999999998</v>
      </c>
      <c r="O13" s="2">
        <v>70.599999999999994</v>
      </c>
      <c r="P13" s="2" t="s">
        <v>23</v>
      </c>
      <c r="Q13" s="2" t="s">
        <v>24</v>
      </c>
      <c r="R13" s="2" t="s">
        <v>25</v>
      </c>
      <c r="S13" s="3">
        <f t="shared" si="0"/>
        <v>82.829336036492634</v>
      </c>
      <c r="T13" s="2" t="s">
        <v>106</v>
      </c>
    </row>
    <row r="14" spans="1:20" x14ac:dyDescent="0.25">
      <c r="A14" s="2" t="s">
        <v>61</v>
      </c>
      <c r="B14" s="2" t="s">
        <v>83</v>
      </c>
      <c r="C14" s="2" t="s">
        <v>84</v>
      </c>
      <c r="D14" s="2" t="s">
        <v>17</v>
      </c>
      <c r="E14" s="2" t="s">
        <v>30</v>
      </c>
      <c r="F14" s="2">
        <v>2022</v>
      </c>
      <c r="G14" s="2">
        <v>404.84</v>
      </c>
      <c r="H14" s="2">
        <v>394.6</v>
      </c>
      <c r="I14" s="2" t="s">
        <v>19</v>
      </c>
      <c r="J14" s="2" t="s">
        <v>21</v>
      </c>
      <c r="K14" s="2" t="s">
        <v>41</v>
      </c>
      <c r="L14" s="2" t="s">
        <v>21</v>
      </c>
      <c r="M14" s="2">
        <v>2</v>
      </c>
      <c r="N14" s="2">
        <v>2.39</v>
      </c>
      <c r="O14" s="2">
        <v>67.8</v>
      </c>
      <c r="P14" s="2" t="s">
        <v>23</v>
      </c>
      <c r="Q14" s="2" t="s">
        <v>24</v>
      </c>
      <c r="R14" s="2" t="s">
        <v>25</v>
      </c>
      <c r="S14" s="3">
        <f t="shared" si="0"/>
        <v>81.718013177901668</v>
      </c>
      <c r="T14" s="2" t="s">
        <v>106</v>
      </c>
    </row>
    <row r="15" spans="1:20" x14ac:dyDescent="0.25">
      <c r="A15" s="2" t="s">
        <v>62</v>
      </c>
      <c r="B15" s="2" t="s">
        <v>85</v>
      </c>
      <c r="C15" s="2" t="s">
        <v>86</v>
      </c>
      <c r="D15" s="2" t="s">
        <v>17</v>
      </c>
      <c r="E15" s="2" t="s">
        <v>30</v>
      </c>
      <c r="F15" s="2">
        <v>2022</v>
      </c>
      <c r="G15" s="2">
        <v>400.83</v>
      </c>
      <c r="H15" s="2">
        <v>394.6</v>
      </c>
      <c r="I15" s="2" t="s">
        <v>19</v>
      </c>
      <c r="J15" s="2" t="s">
        <v>23</v>
      </c>
      <c r="K15" s="2" t="s">
        <v>40</v>
      </c>
      <c r="L15" s="2" t="s">
        <v>24</v>
      </c>
      <c r="M15" s="2">
        <v>2</v>
      </c>
      <c r="N15" s="2">
        <v>2.42</v>
      </c>
      <c r="O15" s="2">
        <v>68.400000000000006</v>
      </c>
      <c r="P15" s="2" t="s">
        <v>23</v>
      </c>
      <c r="Q15" s="2" t="s">
        <v>24</v>
      </c>
      <c r="R15" s="2" t="s">
        <v>25</v>
      </c>
      <c r="S15" s="3">
        <f t="shared" si="0"/>
        <v>81.671525595539777</v>
      </c>
      <c r="T15" s="2" t="s">
        <v>106</v>
      </c>
    </row>
    <row r="16" spans="1:20" x14ac:dyDescent="0.25">
      <c r="A16" s="2" t="s">
        <v>63</v>
      </c>
      <c r="B16" s="2" t="s">
        <v>87</v>
      </c>
      <c r="C16" s="2" t="s">
        <v>88</v>
      </c>
      <c r="D16" s="2" t="s">
        <v>17</v>
      </c>
      <c r="E16" s="2" t="s">
        <v>30</v>
      </c>
      <c r="F16" s="2">
        <v>2022</v>
      </c>
      <c r="G16" s="2">
        <v>399.04</v>
      </c>
      <c r="H16" s="2">
        <v>394.6</v>
      </c>
      <c r="I16" s="2" t="s">
        <v>27</v>
      </c>
      <c r="J16" s="2" t="s">
        <v>23</v>
      </c>
      <c r="K16" s="2" t="s">
        <v>24</v>
      </c>
      <c r="L16" s="2" t="s">
        <v>39</v>
      </c>
      <c r="M16" s="2">
        <v>2</v>
      </c>
      <c r="N16" s="2">
        <v>2.4300000000000002</v>
      </c>
      <c r="O16" s="2">
        <v>68.599999999999994</v>
      </c>
      <c r="P16" s="2" t="s">
        <v>23</v>
      </c>
      <c r="Q16" s="2" t="s">
        <v>24</v>
      </c>
      <c r="R16" s="2" t="s">
        <v>25</v>
      </c>
      <c r="S16" s="3">
        <f t="shared" si="0"/>
        <v>81.610076026355813</v>
      </c>
      <c r="T16" s="2" t="s">
        <v>106</v>
      </c>
    </row>
    <row r="17" spans="1:20" x14ac:dyDescent="0.25">
      <c r="A17" s="2" t="s">
        <v>64</v>
      </c>
      <c r="B17" s="2" t="s">
        <v>89</v>
      </c>
      <c r="C17" s="2" t="s">
        <v>90</v>
      </c>
      <c r="D17" s="2" t="s">
        <v>17</v>
      </c>
      <c r="E17" s="2" t="s">
        <v>30</v>
      </c>
      <c r="F17" s="2">
        <v>2022</v>
      </c>
      <c r="G17" s="2">
        <v>407.5</v>
      </c>
      <c r="H17" s="2">
        <v>394.6</v>
      </c>
      <c r="I17" s="2" t="s">
        <v>19</v>
      </c>
      <c r="J17" s="2" t="s">
        <v>23</v>
      </c>
      <c r="K17" s="2" t="s">
        <v>34</v>
      </c>
      <c r="L17" s="2" t="s">
        <v>39</v>
      </c>
      <c r="M17" s="2">
        <v>2</v>
      </c>
      <c r="N17" s="2">
        <v>2.27</v>
      </c>
      <c r="O17" s="2">
        <v>65.400000000000006</v>
      </c>
      <c r="P17" s="2" t="s">
        <v>23</v>
      </c>
      <c r="Q17" s="2" t="s">
        <v>24</v>
      </c>
      <c r="R17" s="2" t="s">
        <v>25</v>
      </c>
      <c r="S17" s="3">
        <f t="shared" si="0"/>
        <v>80.547653319817542</v>
      </c>
      <c r="T17" s="2" t="s">
        <v>106</v>
      </c>
    </row>
    <row r="18" spans="1:20" x14ac:dyDescent="0.25">
      <c r="A18" s="2" t="s">
        <v>65</v>
      </c>
      <c r="B18" s="2" t="s">
        <v>91</v>
      </c>
      <c r="C18" s="2" t="s">
        <v>92</v>
      </c>
      <c r="D18" s="2" t="s">
        <v>17</v>
      </c>
      <c r="E18" s="2" t="s">
        <v>30</v>
      </c>
      <c r="F18" s="2">
        <v>2022</v>
      </c>
      <c r="G18" s="2">
        <v>406</v>
      </c>
      <c r="H18" s="2">
        <v>394.6</v>
      </c>
      <c r="I18" s="2" t="s">
        <v>19</v>
      </c>
      <c r="J18" s="2" t="s">
        <v>20</v>
      </c>
      <c r="K18" s="2" t="s">
        <v>24</v>
      </c>
      <c r="L18" s="2" t="s">
        <v>42</v>
      </c>
      <c r="M18" s="2">
        <v>2</v>
      </c>
      <c r="N18" s="2">
        <v>2.15</v>
      </c>
      <c r="O18" s="2">
        <v>63</v>
      </c>
      <c r="P18" s="2" t="s">
        <v>23</v>
      </c>
      <c r="Q18" s="2" t="s">
        <v>24</v>
      </c>
      <c r="R18" s="2" t="s">
        <v>25</v>
      </c>
      <c r="S18" s="3">
        <f t="shared" si="0"/>
        <v>78.955600608210844</v>
      </c>
      <c r="T18" s="2" t="s">
        <v>106</v>
      </c>
    </row>
    <row r="19" spans="1:20" x14ac:dyDescent="0.25">
      <c r="A19" s="2" t="s">
        <v>66</v>
      </c>
      <c r="B19" s="2" t="s">
        <v>93</v>
      </c>
      <c r="C19" s="2" t="s">
        <v>94</v>
      </c>
      <c r="D19" s="2" t="s">
        <v>17</v>
      </c>
      <c r="E19" s="2" t="s">
        <v>30</v>
      </c>
      <c r="F19" s="2">
        <v>2022</v>
      </c>
      <c r="G19" s="2">
        <v>400.53</v>
      </c>
      <c r="H19" s="2">
        <v>394.6</v>
      </c>
      <c r="I19" s="2" t="s">
        <v>19</v>
      </c>
      <c r="J19" s="2" t="s">
        <v>44</v>
      </c>
      <c r="K19" s="2" t="s">
        <v>33</v>
      </c>
      <c r="L19" s="2" t="s">
        <v>39</v>
      </c>
      <c r="M19" s="2">
        <v>2</v>
      </c>
      <c r="N19" s="2">
        <v>1.2</v>
      </c>
      <c r="O19" s="2">
        <v>44</v>
      </c>
      <c r="P19" s="2" t="s">
        <v>23</v>
      </c>
      <c r="Q19" s="2" t="s">
        <v>24</v>
      </c>
      <c r="R19" s="2" t="s">
        <v>25</v>
      </c>
      <c r="S19" s="3">
        <f t="shared" si="0"/>
        <v>67.001115053218456</v>
      </c>
      <c r="T19" s="2" t="s">
        <v>106</v>
      </c>
    </row>
    <row r="21" spans="1:20" x14ac:dyDescent="0.25">
      <c r="A21" s="5" t="s">
        <v>48</v>
      </c>
      <c r="B21" s="5"/>
      <c r="C21" s="5"/>
      <c r="D21" s="5"/>
      <c r="E21" s="5"/>
      <c r="F21" s="5"/>
      <c r="G21" s="5"/>
      <c r="H21" s="5"/>
      <c r="I21" s="5"/>
    </row>
    <row r="22" spans="1:20" ht="26.25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"/>
      <c r="P22" s="1" t="s">
        <v>14</v>
      </c>
      <c r="Q22" s="1" t="s">
        <v>15</v>
      </c>
      <c r="R22" s="1" t="s">
        <v>16</v>
      </c>
      <c r="T22" s="1" t="s">
        <v>105</v>
      </c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0" x14ac:dyDescent="0.25">
      <c r="A24" s="2" t="s">
        <v>55</v>
      </c>
      <c r="B24" s="2" t="s">
        <v>95</v>
      </c>
      <c r="C24" s="2" t="s">
        <v>96</v>
      </c>
      <c r="D24" s="2" t="s">
        <v>17</v>
      </c>
      <c r="E24" s="2" t="s">
        <v>30</v>
      </c>
      <c r="F24" s="2">
        <v>2021</v>
      </c>
      <c r="G24" s="2">
        <v>367.27</v>
      </c>
      <c r="H24" s="2">
        <v>342.01</v>
      </c>
      <c r="I24" s="2" t="s">
        <v>19</v>
      </c>
      <c r="J24" s="2" t="s">
        <v>23</v>
      </c>
      <c r="K24" s="2" t="s">
        <v>34</v>
      </c>
      <c r="L24" s="2" t="s">
        <v>24</v>
      </c>
      <c r="M24" s="2">
        <v>3</v>
      </c>
      <c r="N24" s="2">
        <v>2.65</v>
      </c>
      <c r="O24" s="2">
        <v>73</v>
      </c>
      <c r="P24" s="2" t="s">
        <v>23</v>
      </c>
      <c r="Q24" s="2" t="s">
        <v>24</v>
      </c>
      <c r="R24" s="2" t="s">
        <v>25</v>
      </c>
      <c r="S24" s="3">
        <f>((G24/H24)*100*0.4)+(O24*0.6)</f>
        <v>86.754299581883572</v>
      </c>
      <c r="T24" s="2" t="s">
        <v>106</v>
      </c>
    </row>
    <row r="25" spans="1:20" x14ac:dyDescent="0.25">
      <c r="A25" s="2" t="s">
        <v>67</v>
      </c>
      <c r="B25" s="2" t="s">
        <v>97</v>
      </c>
      <c r="C25" s="2" t="s">
        <v>98</v>
      </c>
      <c r="D25" s="2" t="s">
        <v>17</v>
      </c>
      <c r="E25" s="2" t="s">
        <v>30</v>
      </c>
      <c r="F25" s="2">
        <v>2021</v>
      </c>
      <c r="G25" s="2">
        <v>343.91</v>
      </c>
      <c r="H25" s="2">
        <v>342.01</v>
      </c>
      <c r="I25" s="2" t="s">
        <v>19</v>
      </c>
      <c r="J25" s="2" t="s">
        <v>21</v>
      </c>
      <c r="K25" s="2" t="s">
        <v>28</v>
      </c>
      <c r="L25" s="2" t="s">
        <v>28</v>
      </c>
      <c r="M25" s="2">
        <v>3</v>
      </c>
      <c r="N25" s="2">
        <v>2.71</v>
      </c>
      <c r="O25" s="2">
        <v>74.2</v>
      </c>
      <c r="P25" s="2" t="s">
        <v>23</v>
      </c>
      <c r="Q25" s="2" t="s">
        <v>24</v>
      </c>
      <c r="R25" s="2" t="s">
        <v>25</v>
      </c>
      <c r="S25" s="3">
        <f>((G25/H25)*100*0.4)+(O25*0.6)</f>
        <v>84.742215724686417</v>
      </c>
      <c r="T25" s="2" t="s">
        <v>106</v>
      </c>
    </row>
    <row r="26" spans="1:20" x14ac:dyDescent="0.25">
      <c r="A26" s="2" t="s">
        <v>68</v>
      </c>
      <c r="B26" s="2" t="s">
        <v>99</v>
      </c>
      <c r="C26" s="2" t="s">
        <v>100</v>
      </c>
      <c r="D26" s="2" t="s">
        <v>17</v>
      </c>
      <c r="E26" s="2" t="s">
        <v>30</v>
      </c>
      <c r="F26" s="2">
        <v>2021</v>
      </c>
      <c r="G26" s="2">
        <v>356.08</v>
      </c>
      <c r="H26" s="2">
        <v>342.01</v>
      </c>
      <c r="I26" s="2" t="s">
        <v>19</v>
      </c>
      <c r="J26" s="2" t="s">
        <v>38</v>
      </c>
      <c r="K26" s="2" t="s">
        <v>21</v>
      </c>
      <c r="L26" s="2" t="s">
        <v>21</v>
      </c>
      <c r="M26" s="2">
        <v>3</v>
      </c>
      <c r="N26" s="2">
        <v>2.4500000000000002</v>
      </c>
      <c r="O26" s="2">
        <v>69</v>
      </c>
      <c r="P26" s="2" t="s">
        <v>23</v>
      </c>
      <c r="Q26" s="2" t="s">
        <v>24</v>
      </c>
      <c r="R26" s="2" t="s">
        <v>25</v>
      </c>
      <c r="S26" s="3">
        <f>((G26/H26)*100*0.4)+(O26*0.6)</f>
        <v>83.045565919125181</v>
      </c>
      <c r="T26" s="2" t="s">
        <v>106</v>
      </c>
    </row>
    <row r="28" spans="1:20" x14ac:dyDescent="0.25">
      <c r="A28" s="5" t="s">
        <v>51</v>
      </c>
      <c r="B28" s="5"/>
      <c r="C28" s="5"/>
      <c r="D28" s="5"/>
      <c r="E28" s="5"/>
      <c r="F28" s="5"/>
      <c r="G28" s="5"/>
      <c r="H28" s="5"/>
      <c r="I28" s="5"/>
    </row>
    <row r="29" spans="1:20" ht="26.25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  <c r="N29" s="1" t="s">
        <v>13</v>
      </c>
      <c r="O29" s="1"/>
      <c r="P29" s="1" t="s">
        <v>14</v>
      </c>
      <c r="Q29" s="1" t="s">
        <v>15</v>
      </c>
      <c r="R29" s="1" t="s">
        <v>16</v>
      </c>
      <c r="T29" s="1" t="s">
        <v>105</v>
      </c>
    </row>
    <row r="30" spans="1:20" x14ac:dyDescent="0.25">
      <c r="A30" s="2" t="s">
        <v>69</v>
      </c>
      <c r="B30" s="2" t="s">
        <v>101</v>
      </c>
      <c r="C30" s="2" t="s">
        <v>102</v>
      </c>
      <c r="D30" s="2" t="s">
        <v>17</v>
      </c>
      <c r="E30" s="2" t="s">
        <v>26</v>
      </c>
      <c r="F30" s="2">
        <v>2020</v>
      </c>
      <c r="G30" s="2">
        <v>403.45</v>
      </c>
      <c r="H30" s="2">
        <v>392.25</v>
      </c>
      <c r="I30" s="2" t="s">
        <v>27</v>
      </c>
      <c r="J30" s="2" t="s">
        <v>20</v>
      </c>
      <c r="K30" s="2" t="s">
        <v>28</v>
      </c>
      <c r="L30" s="2" t="s">
        <v>29</v>
      </c>
      <c r="M30" s="2">
        <v>4</v>
      </c>
      <c r="N30" s="2">
        <v>2.85</v>
      </c>
      <c r="O30" s="2">
        <v>77</v>
      </c>
      <c r="P30" s="2" t="s">
        <v>23</v>
      </c>
      <c r="Q30" s="2" t="s">
        <v>24</v>
      </c>
      <c r="R30" s="2" t="s">
        <v>25</v>
      </c>
      <c r="S30" s="3">
        <f>((G30/H30)*100*0.4)+(O30*0.6)</f>
        <v>87.342128744423192</v>
      </c>
      <c r="T30" s="2" t="s">
        <v>106</v>
      </c>
    </row>
    <row r="31" spans="1:20" x14ac:dyDescent="0.25">
      <c r="A31" s="2" t="s">
        <v>70</v>
      </c>
      <c r="B31" s="2" t="s">
        <v>103</v>
      </c>
      <c r="C31" s="2" t="s">
        <v>104</v>
      </c>
      <c r="D31" s="2" t="s">
        <v>17</v>
      </c>
      <c r="E31" s="2" t="s">
        <v>45</v>
      </c>
      <c r="F31" s="2">
        <v>2022</v>
      </c>
      <c r="G31" s="2">
        <v>303.49</v>
      </c>
      <c r="H31" s="2">
        <v>299.60000000000002</v>
      </c>
      <c r="I31" s="2" t="s">
        <v>31</v>
      </c>
      <c r="J31" s="2" t="s">
        <v>32</v>
      </c>
      <c r="K31" s="2" t="s">
        <v>24</v>
      </c>
      <c r="L31" s="2" t="s">
        <v>33</v>
      </c>
      <c r="M31" s="2">
        <v>4</v>
      </c>
      <c r="N31" s="2">
        <v>2.72</v>
      </c>
      <c r="O31" s="2">
        <v>74.400000000000006</v>
      </c>
      <c r="P31" s="2" t="s">
        <v>23</v>
      </c>
      <c r="Q31" s="2" t="s">
        <v>24</v>
      </c>
      <c r="R31" s="2" t="s">
        <v>25</v>
      </c>
      <c r="S31" s="3">
        <f>((G31/H31)*100*0.4)+(O31*0.6)</f>
        <v>85.159359145527375</v>
      </c>
      <c r="T31" s="2" t="s">
        <v>106</v>
      </c>
    </row>
  </sheetData>
  <sortState ref="A3:V3">
    <sortCondition descending="1" ref="S1:S3"/>
  </sortState>
  <mergeCells count="4">
    <mergeCell ref="A1:I1"/>
    <mergeCell ref="A8:I8"/>
    <mergeCell ref="A21:I21"/>
    <mergeCell ref="A28:I2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rapor (5)</vt:lpstr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Afyon Kocatepe Üniversitesi</dc:title>
  <dc:creator>pc</dc:creator>
  <cp:lastModifiedBy>DELL</cp:lastModifiedBy>
  <dcterms:created xsi:type="dcterms:W3CDTF">2023-08-18T07:37:30Z</dcterms:created>
  <dcterms:modified xsi:type="dcterms:W3CDTF">2023-08-18T14:04:00Z</dcterms:modified>
</cp:coreProperties>
</file>