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de\Documents\Fakülte\Yatay Geçiş 2026\"/>
    </mc:Choice>
  </mc:AlternateContent>
  <xr:revisionPtr revIDLastSave="0" documentId="13_ncr:1_{FCAD09F3-B417-4297-9711-98090D908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 (3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1" i="1" l="1"/>
  <c r="J91" i="1"/>
  <c r="K90" i="1"/>
  <c r="J90" i="1"/>
  <c r="K89" i="1"/>
  <c r="J89" i="1"/>
  <c r="K85" i="1"/>
  <c r="J85" i="1"/>
  <c r="K84" i="1"/>
  <c r="J84" i="1"/>
  <c r="K80" i="1"/>
  <c r="J80" i="1"/>
  <c r="K76" i="1"/>
  <c r="J76" i="1"/>
  <c r="K75" i="1"/>
  <c r="J75" i="1"/>
  <c r="K78" i="1"/>
  <c r="J78" i="1"/>
  <c r="K79" i="1"/>
  <c r="J79" i="1"/>
  <c r="K77" i="1"/>
  <c r="J77" i="1"/>
  <c r="K72" i="1"/>
  <c r="J72" i="1"/>
  <c r="K74" i="1"/>
  <c r="J74" i="1"/>
  <c r="K73" i="1"/>
  <c r="J73" i="1"/>
  <c r="K70" i="1"/>
  <c r="J70" i="1"/>
  <c r="K69" i="1"/>
  <c r="J69" i="1"/>
  <c r="K71" i="1"/>
  <c r="J71" i="1"/>
  <c r="K64" i="1"/>
  <c r="J64" i="1"/>
  <c r="K65" i="1"/>
  <c r="J65" i="1"/>
  <c r="K54" i="1"/>
  <c r="J54" i="1"/>
  <c r="K61" i="1"/>
  <c r="J61" i="1"/>
  <c r="K62" i="1"/>
  <c r="J62" i="1"/>
  <c r="K59" i="1"/>
  <c r="J59" i="1"/>
  <c r="K63" i="1"/>
  <c r="J63" i="1"/>
  <c r="K53" i="1"/>
  <c r="J53" i="1"/>
  <c r="K58" i="1"/>
  <c r="J58" i="1"/>
  <c r="K57" i="1"/>
  <c r="J57" i="1"/>
  <c r="K56" i="1"/>
  <c r="J56" i="1"/>
  <c r="K60" i="1"/>
  <c r="J60" i="1"/>
  <c r="K55" i="1"/>
  <c r="J55" i="1"/>
  <c r="K52" i="1"/>
  <c r="J52" i="1"/>
  <c r="K51" i="1"/>
  <c r="J51" i="1"/>
  <c r="K45" i="1"/>
  <c r="J45" i="1"/>
  <c r="K47" i="1"/>
  <c r="J47" i="1"/>
  <c r="K37" i="1"/>
  <c r="J37" i="1"/>
  <c r="K42" i="1"/>
  <c r="J42" i="1"/>
  <c r="K44" i="1"/>
  <c r="J44" i="1"/>
  <c r="K41" i="1"/>
  <c r="J41" i="1"/>
  <c r="K32" i="1"/>
  <c r="J32" i="1"/>
  <c r="K35" i="1"/>
  <c r="J35" i="1"/>
  <c r="K34" i="1"/>
  <c r="J34" i="1"/>
  <c r="K36" i="1"/>
  <c r="J36" i="1"/>
  <c r="K21" i="1"/>
  <c r="J21" i="1"/>
  <c r="K33" i="1"/>
  <c r="J33" i="1"/>
  <c r="K23" i="1"/>
  <c r="J23" i="1"/>
  <c r="K20" i="1"/>
  <c r="J20" i="1"/>
  <c r="K26" i="1"/>
  <c r="J26" i="1"/>
  <c r="K19" i="1"/>
  <c r="J19" i="1"/>
  <c r="K30" i="1"/>
  <c r="J30" i="1"/>
  <c r="K11" i="1"/>
  <c r="J11" i="1"/>
  <c r="K29" i="1"/>
  <c r="J29" i="1"/>
  <c r="K24" i="1"/>
  <c r="J24" i="1"/>
  <c r="K16" i="1"/>
  <c r="J16" i="1"/>
  <c r="K12" i="1"/>
  <c r="J12" i="1"/>
  <c r="K10" i="1"/>
  <c r="J10" i="1"/>
  <c r="K7" i="1"/>
  <c r="J7" i="1"/>
  <c r="K14" i="1"/>
  <c r="J14" i="1"/>
  <c r="K13" i="1"/>
  <c r="J13" i="1"/>
  <c r="K6" i="1"/>
  <c r="J6" i="1"/>
  <c r="K3" i="1"/>
  <c r="J3" i="1"/>
  <c r="K17" i="1"/>
  <c r="J17" i="1"/>
  <c r="K15" i="1"/>
  <c r="J15" i="1"/>
  <c r="K8" i="1"/>
  <c r="J8" i="1"/>
  <c r="K4" i="1"/>
  <c r="J4" i="1"/>
  <c r="K43" i="1"/>
  <c r="J43" i="1"/>
  <c r="K46" i="1"/>
  <c r="J46" i="1"/>
  <c r="K40" i="1"/>
  <c r="J40" i="1"/>
  <c r="K39" i="1"/>
  <c r="J39" i="1"/>
  <c r="K38" i="1"/>
  <c r="J38" i="1"/>
  <c r="K28" i="1"/>
  <c r="J28" i="1"/>
  <c r="K18" i="1"/>
  <c r="J18" i="1"/>
  <c r="K22" i="1"/>
  <c r="J22" i="1"/>
  <c r="K31" i="1"/>
  <c r="J31" i="1"/>
  <c r="K25" i="1"/>
  <c r="J25" i="1"/>
  <c r="K27" i="1"/>
  <c r="J27" i="1"/>
  <c r="K5" i="1"/>
  <c r="J5" i="1"/>
  <c r="K9" i="1"/>
  <c r="J9" i="1"/>
</calcChain>
</file>

<file path=xl/sharedStrings.xml><?xml version="1.0" encoding="utf-8"?>
<sst xmlns="http://schemas.openxmlformats.org/spreadsheetml/2006/main" count="445" uniqueCount="249">
  <si>
    <t>TC NO</t>
  </si>
  <si>
    <t>Ad</t>
  </si>
  <si>
    <t>Soyad</t>
  </si>
  <si>
    <t>Öss Giriş Yılı</t>
  </si>
  <si>
    <t>Öss Puanı</t>
  </si>
  <si>
    <t>Giriş Yılı Taban Puanı</t>
  </si>
  <si>
    <t>Sınıf</t>
  </si>
  <si>
    <t>Transkript Notu</t>
  </si>
  <si>
    <t>YOZGAT BOZOK ÜNİVERSİTESİ</t>
  </si>
  <si>
    <t>KASTAMONU ÜNİVERSİTESİ</t>
  </si>
  <si>
    <t>BİNGÖL ÜNİVERSİTESİ</t>
  </si>
  <si>
    <t>VAN YÜZÜNCÜ YIL ÜNİVERSİTESİ</t>
  </si>
  <si>
    <t>KAFKAS ÜNİVERSİTESİ</t>
  </si>
  <si>
    <t>DİCLE ÜNİVERSİTESİ</t>
  </si>
  <si>
    <t>YAKIN DOĞU ÜNİVERSİTESİ</t>
  </si>
  <si>
    <t>HARRAN ÜNİVERSİTESİ</t>
  </si>
  <si>
    <t>KIRGIZİSTAN-TÜRKİYE MANAS ÜNİVERSİTESİ</t>
  </si>
  <si>
    <t>SİİRT ÜNİVERSİTESİ</t>
  </si>
  <si>
    <t>ATATÜRK ÜNİVERSİTESİ</t>
  </si>
  <si>
    <t>CUMHURİYET ÜNİVERSİTESİ</t>
  </si>
  <si>
    <t>MUĞLA SITKI KOÇMAN ÜNİVERSİTESİ</t>
  </si>
  <si>
    <t>HATAY MUSTAFA KEMAL ÜNİVERSİTESİ</t>
  </si>
  <si>
    <t>NECMETTİN ERBAKAN ÜNİVERSİTESİ</t>
  </si>
  <si>
    <t>YÜZÜNCÜ YIL ÜNİVERSİTESİ</t>
  </si>
  <si>
    <t>AKSARAY ÜNİVERSİTESİ</t>
  </si>
  <si>
    <t>Değerlendirme Puanı</t>
  </si>
  <si>
    <t>SONUÇ</t>
  </si>
  <si>
    <t>Okuduğu / Okumakta Olduğu Üniversite</t>
  </si>
  <si>
    <t>1. ASİL</t>
  </si>
  <si>
    <t>2. ASİL</t>
  </si>
  <si>
    <t>4. ASİL</t>
  </si>
  <si>
    <t>5. ASİL</t>
  </si>
  <si>
    <t>3. ASİL</t>
  </si>
  <si>
    <t>6. ASİL</t>
  </si>
  <si>
    <t>1. YEDEK</t>
  </si>
  <si>
    <t>2. YEDEK</t>
  </si>
  <si>
    <t>3. YEDEK</t>
  </si>
  <si>
    <t>4. YEDEK</t>
  </si>
  <si>
    <t>5. YEDEK</t>
  </si>
  <si>
    <t>6. YEDEK</t>
  </si>
  <si>
    <t>------</t>
  </si>
  <si>
    <t>10*****66</t>
  </si>
  <si>
    <t>10*****14</t>
  </si>
  <si>
    <t>56*****16</t>
  </si>
  <si>
    <t>16*****58</t>
  </si>
  <si>
    <t>25*****36</t>
  </si>
  <si>
    <t>25*****54</t>
  </si>
  <si>
    <t>10*****30</t>
  </si>
  <si>
    <t>10*****84</t>
  </si>
  <si>
    <t>11*****70</t>
  </si>
  <si>
    <t>52*****62</t>
  </si>
  <si>
    <t>10*****68</t>
  </si>
  <si>
    <t>15*****10</t>
  </si>
  <si>
    <t>27*****42</t>
  </si>
  <si>
    <t>10*****16</t>
  </si>
  <si>
    <t>11*****18</t>
  </si>
  <si>
    <t>47*****06</t>
  </si>
  <si>
    <t>11*****14</t>
  </si>
  <si>
    <t>23*****74</t>
  </si>
  <si>
    <t>10*****74</t>
  </si>
  <si>
    <t>10*****60</t>
  </si>
  <si>
    <t>11*****50</t>
  </si>
  <si>
    <t>10*****94</t>
  </si>
  <si>
    <t>10*****08</t>
  </si>
  <si>
    <t>11*****44</t>
  </si>
  <si>
    <t>13*****72</t>
  </si>
  <si>
    <t>10*****56</t>
  </si>
  <si>
    <t>11*****78</t>
  </si>
  <si>
    <t>21*****00</t>
  </si>
  <si>
    <t>10*****44</t>
  </si>
  <si>
    <t>11*****00</t>
  </si>
  <si>
    <t>10*****70</t>
  </si>
  <si>
    <t>13*****46</t>
  </si>
  <si>
    <t>39*****28</t>
  </si>
  <si>
    <t>18*****44</t>
  </si>
  <si>
    <t>11*****04</t>
  </si>
  <si>
    <t>10*****28</t>
  </si>
  <si>
    <t>12*****86</t>
  </si>
  <si>
    <t>39*****56</t>
  </si>
  <si>
    <t>10*****02</t>
  </si>
  <si>
    <t>AZM*****ERK</t>
  </si>
  <si>
    <t>ZEY*****</t>
  </si>
  <si>
    <t>CER*****</t>
  </si>
  <si>
    <t>SAL*****</t>
  </si>
  <si>
    <t>ELİ*****</t>
  </si>
  <si>
    <t>ZÜM*****R</t>
  </si>
  <si>
    <t>CAN*****</t>
  </si>
  <si>
    <t>İSM*****RKAN</t>
  </si>
  <si>
    <t>MER*****</t>
  </si>
  <si>
    <t>SEN*****</t>
  </si>
  <si>
    <t>SUD*****</t>
  </si>
  <si>
    <t>UĞU*****</t>
  </si>
  <si>
    <t>AYB*****</t>
  </si>
  <si>
    <t>BER*****</t>
  </si>
  <si>
    <t>NES*****</t>
  </si>
  <si>
    <t>İRE*****</t>
  </si>
  <si>
    <t>TAH*****RE</t>
  </si>
  <si>
    <t>MEH*****İRİN</t>
  </si>
  <si>
    <t>MUH*****</t>
  </si>
  <si>
    <t>RÜM*****</t>
  </si>
  <si>
    <t>NİD*****</t>
  </si>
  <si>
    <t>NAZ*****REN</t>
  </si>
  <si>
    <t>AHM*****</t>
  </si>
  <si>
    <t>MEH*****LP</t>
  </si>
  <si>
    <t>AZR*****ÜM</t>
  </si>
  <si>
    <t>BEY*****</t>
  </si>
  <si>
    <t>BÜN*****</t>
  </si>
  <si>
    <t>İHS*****ĞRUL</t>
  </si>
  <si>
    <t>NİS*****</t>
  </si>
  <si>
    <t>BET*****</t>
  </si>
  <si>
    <t>ESR*****</t>
  </si>
  <si>
    <t>ŞÜK*****</t>
  </si>
  <si>
    <t>ŞEV*****</t>
  </si>
  <si>
    <t>NUR*****</t>
  </si>
  <si>
    <t>İSM*****</t>
  </si>
  <si>
    <t>ZEY*****UR</t>
  </si>
  <si>
    <t>ARD*****MET</t>
  </si>
  <si>
    <t>EMR*****T</t>
  </si>
  <si>
    <t>ŞİL*****</t>
  </si>
  <si>
    <t>LAL*****</t>
  </si>
  <si>
    <t>ÖZ*****ER</t>
  </si>
  <si>
    <t>KO*****OÇ</t>
  </si>
  <si>
    <t>YI*****AZ</t>
  </si>
  <si>
    <t>KA*****IK</t>
  </si>
  <si>
    <t>YI*****IM</t>
  </si>
  <si>
    <t>CE*****EL</t>
  </si>
  <si>
    <t>YÜ*****CE</t>
  </si>
  <si>
    <t>BA*****AK</t>
  </si>
  <si>
    <t>KU*****ÜN</t>
  </si>
  <si>
    <t>ŞA*****AP</t>
  </si>
  <si>
    <t>YI*****AR</t>
  </si>
  <si>
    <t>KI*****AN</t>
  </si>
  <si>
    <t>ŞE*****EN</t>
  </si>
  <si>
    <t>AL*****İR</t>
  </si>
  <si>
    <t>ER*****AŞ</t>
  </si>
  <si>
    <t>EK*****İN</t>
  </si>
  <si>
    <t>ŞE*****RK</t>
  </si>
  <si>
    <t>KA*****AN</t>
  </si>
  <si>
    <t>DU*****RU</t>
  </si>
  <si>
    <t>GÜ*****AY</t>
  </si>
  <si>
    <t>GÜ*****LU</t>
  </si>
  <si>
    <t>AK*****OY</t>
  </si>
  <si>
    <t>BO*****RA</t>
  </si>
  <si>
    <t>TU*****AN</t>
  </si>
  <si>
    <t>KÖ*****EZ</t>
  </si>
  <si>
    <t>BA*****LI</t>
  </si>
  <si>
    <t>İN*****NÇ</t>
  </si>
  <si>
    <t>KO*****AK</t>
  </si>
  <si>
    <t>KO*****CA</t>
  </si>
  <si>
    <t>BA*****AŞ</t>
  </si>
  <si>
    <t>ŞA*****İN</t>
  </si>
  <si>
    <t>CA*****ER</t>
  </si>
  <si>
    <t>YA*****DI</t>
  </si>
  <si>
    <t>ÇA*****IR</t>
  </si>
  <si>
    <t>BE*****ER</t>
  </si>
  <si>
    <t>BÜ*****EK</t>
  </si>
  <si>
    <t>SE*****UK</t>
  </si>
  <si>
    <t>KA*****YA</t>
  </si>
  <si>
    <t>TO*****LU</t>
  </si>
  <si>
    <t>BA*****AR</t>
  </si>
  <si>
    <t>PE*****EY</t>
  </si>
  <si>
    <t>İZ*****ET</t>
  </si>
  <si>
    <t>GÜ*****Gİ</t>
  </si>
  <si>
    <t>DA*****AN</t>
  </si>
  <si>
    <t>15*****22</t>
  </si>
  <si>
    <t>34*****60</t>
  </si>
  <si>
    <t>10*****52</t>
  </si>
  <si>
    <t>14*****94</t>
  </si>
  <si>
    <t>10*****46</t>
  </si>
  <si>
    <t>11*****34</t>
  </si>
  <si>
    <t>10*****04</t>
  </si>
  <si>
    <t>10*****12</t>
  </si>
  <si>
    <t>10*****20</t>
  </si>
  <si>
    <t>51*****48</t>
  </si>
  <si>
    <t>10*****82</t>
  </si>
  <si>
    <t>12*****50</t>
  </si>
  <si>
    <t>EG*****AN</t>
  </si>
  <si>
    <t>RU*****AR</t>
  </si>
  <si>
    <t>İR*****EM</t>
  </si>
  <si>
    <t>BE*****İR</t>
  </si>
  <si>
    <t>BÜ*****AS</t>
  </si>
  <si>
    <t>YU*****RE</t>
  </si>
  <si>
    <t>ME*****SA</t>
  </si>
  <si>
    <t>SA*****RA</t>
  </si>
  <si>
    <t>BE*****İN</t>
  </si>
  <si>
    <t>KO*****FE</t>
  </si>
  <si>
    <t>KE*****AL</t>
  </si>
  <si>
    <t>ŞE*****RA</t>
  </si>
  <si>
    <t>HA*****SU</t>
  </si>
  <si>
    <t>KE*****İN</t>
  </si>
  <si>
    <t>DO*****AN</t>
  </si>
  <si>
    <t>BA*****LU</t>
  </si>
  <si>
    <t>AB*****CI</t>
  </si>
  <si>
    <t>TE*****İN</t>
  </si>
  <si>
    <t>ER*****EN</t>
  </si>
  <si>
    <t>YU*****UM</t>
  </si>
  <si>
    <t>UY*****AL</t>
  </si>
  <si>
    <t>ER*****AN</t>
  </si>
  <si>
    <t>GÜ*****ER</t>
  </si>
  <si>
    <t>AR*****LU</t>
  </si>
  <si>
    <t>GÖ*****EN</t>
  </si>
  <si>
    <t>ÇE*****NK</t>
  </si>
  <si>
    <t>44*****78</t>
  </si>
  <si>
    <t>17*****52</t>
  </si>
  <si>
    <t>21*****10</t>
  </si>
  <si>
    <t>11*****08</t>
  </si>
  <si>
    <t>19*****68</t>
  </si>
  <si>
    <t>25*****26</t>
  </si>
  <si>
    <t>21*****78</t>
  </si>
  <si>
    <t>NU*****İN</t>
  </si>
  <si>
    <t>MU*****ED</t>
  </si>
  <si>
    <t>RA*****İR</t>
  </si>
  <si>
    <t>YA*****UR</t>
  </si>
  <si>
    <t>YA*****AR</t>
  </si>
  <si>
    <t>BE*****İL</t>
  </si>
  <si>
    <t>BA*****AN</t>
  </si>
  <si>
    <t>EL*****İF</t>
  </si>
  <si>
    <t>RE*****AN</t>
  </si>
  <si>
    <t>AY*****ŞE</t>
  </si>
  <si>
    <t>EM*****EP</t>
  </si>
  <si>
    <t>KE*****İÇ</t>
  </si>
  <si>
    <t>TA*****AN</t>
  </si>
  <si>
    <t>IŞ*****IK</t>
  </si>
  <si>
    <t>AL*****AL</t>
  </si>
  <si>
    <t>ÇO*****AK</t>
  </si>
  <si>
    <t>DA*****LI</t>
  </si>
  <si>
    <t>ÖZ*****AN</t>
  </si>
  <si>
    <t>GÜ*****ÜŞ</t>
  </si>
  <si>
    <t>GE*****ER</t>
  </si>
  <si>
    <t>10*****36</t>
  </si>
  <si>
    <t>27*****80</t>
  </si>
  <si>
    <t>TO*****GA</t>
  </si>
  <si>
    <t>Yİ*****RE</t>
  </si>
  <si>
    <t>YA*****CI</t>
  </si>
  <si>
    <t>ZE*****EK</t>
  </si>
  <si>
    <t>55*****00</t>
  </si>
  <si>
    <t>25*****44</t>
  </si>
  <si>
    <t>19*****04</t>
  </si>
  <si>
    <t>BU*****RA</t>
  </si>
  <si>
    <t>BE*****ÜM</t>
  </si>
  <si>
    <t>SE*****İH</t>
  </si>
  <si>
    <t>Bİ*****İN</t>
  </si>
  <si>
    <t>YA*****IN</t>
  </si>
  <si>
    <t>KE*****Cİ</t>
  </si>
  <si>
    <t>2026-2027 Kurumlar Arası Yatay Geçiş Başvuru Sonuçları (Başarıya Göre) - 2. Sınıf</t>
  </si>
  <si>
    <t>2026-2027 Kurumlar Arası Yatay Geçiş Başvuru Sonuçları (Başarıya Göre) - 2. Sınıf YABANCI KONTENJANI)</t>
  </si>
  <si>
    <t>2026-2027 Kurumlar Arası Yatay Geçiş Başvuru Sonuçları (Başarıya Göre) - 3. Sınıf</t>
  </si>
  <si>
    <t>2026-2027 Kurumlar Arası Yatay Geçiş Başvuru Sonuçları (Başarıya Göre) - 3. Sınıf YABANCI KONTENJANI</t>
  </si>
  <si>
    <t>2026-2027 Kurumlar Arası Yatay Geçiş Başvuru Sonuçları (Başarıya Göre) - 4. Sınıf YABANCI KONTENJANI)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</si>
</sst>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3.5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/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center" vertical="center" wrapText="1"/>
    </xf>
    <xf numFmtId="164" fontId="18" fillId="33" borderId="0" xfId="0" applyNumberFormat="1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wrapText="1"/>
    </xf>
    <xf numFmtId="2" fontId="18" fillId="33" borderId="0" xfId="0" applyNumberFormat="1" applyFont="1" applyFill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2" fontId="18" fillId="34" borderId="10" xfId="0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wrapText="1"/>
    </xf>
    <xf numFmtId="0" fontId="18" fillId="34" borderId="0" xfId="0" applyFont="1" applyFill="1" applyAlignment="1">
      <alignment horizontal="center" vertical="center" wrapText="1"/>
    </xf>
    <xf numFmtId="164" fontId="18" fillId="34" borderId="0" xfId="0" applyNumberFormat="1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wrapText="1"/>
    </xf>
    <xf numFmtId="2" fontId="18" fillId="34" borderId="0" xfId="0" applyNumberFormat="1" applyFont="1" applyFill="1" applyAlignment="1">
      <alignment horizontal="center" vertical="center" wrapText="1"/>
    </xf>
    <xf numFmtId="0" fontId="18" fillId="34" borderId="10" xfId="0" quotePrefix="1" applyFont="1" applyFill="1" applyBorder="1" applyAlignment="1">
      <alignment horizontal="center" vertical="center" wrapText="1"/>
    </xf>
    <xf numFmtId="0" fontId="18" fillId="34" borderId="0" xfId="0" quotePrefix="1" applyFont="1" applyFill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showGridLines="0" tabSelected="1" topLeftCell="A61" zoomScaleNormal="100" zoomScaleSheetLayoutView="85" workbookViewId="0">
      <selection activeCell="A85" sqref="A85:XFD85"/>
    </sheetView>
  </sheetViews>
  <sheetFormatPr defaultRowHeight="15" x14ac:dyDescent="0.25"/>
  <cols>
    <col min="1" max="1" width="12" customWidth="1"/>
    <col min="2" max="2" width="12.42578125" customWidth="1"/>
    <col min="3" max="3" width="10.7109375" customWidth="1"/>
    <col min="4" max="4" width="8" customWidth="1"/>
    <col min="5" max="5" width="14.7109375" customWidth="1"/>
    <col min="6" max="6" width="10.85546875" customWidth="1"/>
    <col min="7" max="7" width="35" bestFit="1" customWidth="1"/>
    <col min="8" max="8" width="4.28515625" customWidth="1"/>
    <col min="9" max="9" width="10.7109375" customWidth="1"/>
    <col min="10" max="10" width="0.42578125" customWidth="1"/>
    <col min="11" max="11" width="0.140625" customWidth="1"/>
    <col min="12" max="12" width="12.7109375" customWidth="1"/>
    <col min="13" max="13" width="10.5703125" customWidth="1"/>
  </cols>
  <sheetData>
    <row r="1" spans="1:13" ht="15" customHeight="1" x14ac:dyDescent="0.25">
      <c r="A1" s="23" t="s">
        <v>244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3" t="s">
        <v>27</v>
      </c>
      <c r="H2" s="4" t="s">
        <v>6</v>
      </c>
      <c r="I2" s="4" t="s">
        <v>7</v>
      </c>
      <c r="J2" s="4">
        <v>1</v>
      </c>
      <c r="K2" s="4">
        <v>2</v>
      </c>
      <c r="L2" s="4" t="s">
        <v>25</v>
      </c>
      <c r="M2" s="4" t="s">
        <v>26</v>
      </c>
    </row>
    <row r="3" spans="1:13" x14ac:dyDescent="0.25">
      <c r="A3" s="6" t="s">
        <v>41</v>
      </c>
      <c r="B3" s="6" t="s">
        <v>80</v>
      </c>
      <c r="C3" s="6" t="s">
        <v>120</v>
      </c>
      <c r="D3" s="7">
        <v>2025</v>
      </c>
      <c r="E3" s="8">
        <v>388.39794000000001</v>
      </c>
      <c r="F3" s="9">
        <v>388.79208</v>
      </c>
      <c r="G3" s="6" t="s">
        <v>18</v>
      </c>
      <c r="H3" s="7">
        <v>2</v>
      </c>
      <c r="I3" s="10">
        <v>89</v>
      </c>
      <c r="J3" s="7">
        <f t="shared" ref="J3:J47" si="0">(E3/F3)*40</f>
        <v>39.959449791261179</v>
      </c>
      <c r="K3" s="7">
        <f t="shared" ref="K3:K47" si="1">I3*0.6</f>
        <v>53.4</v>
      </c>
      <c r="L3" s="8">
        <v>93.35944979126117</v>
      </c>
      <c r="M3" s="7" t="s">
        <v>28</v>
      </c>
    </row>
    <row r="4" spans="1:13" x14ac:dyDescent="0.25">
      <c r="A4" s="6" t="s">
        <v>42</v>
      </c>
      <c r="B4" s="6" t="s">
        <v>81</v>
      </c>
      <c r="C4" s="6" t="s">
        <v>121</v>
      </c>
      <c r="D4" s="7">
        <v>2025</v>
      </c>
      <c r="E4" s="8">
        <v>350.65438</v>
      </c>
      <c r="F4" s="9">
        <v>388.79208</v>
      </c>
      <c r="G4" s="6" t="s">
        <v>15</v>
      </c>
      <c r="H4" s="7">
        <v>2</v>
      </c>
      <c r="I4" s="10">
        <v>95.2</v>
      </c>
      <c r="J4" s="7">
        <f t="shared" si="0"/>
        <v>36.076288385298383</v>
      </c>
      <c r="K4" s="7">
        <f t="shared" si="1"/>
        <v>57.12</v>
      </c>
      <c r="L4" s="8">
        <v>93.196288385298374</v>
      </c>
      <c r="M4" s="7" t="s">
        <v>29</v>
      </c>
    </row>
    <row r="5" spans="1:13" x14ac:dyDescent="0.25">
      <c r="A5" s="6" t="s">
        <v>43</v>
      </c>
      <c r="B5" s="6" t="s">
        <v>82</v>
      </c>
      <c r="C5" s="6" t="s">
        <v>122</v>
      </c>
      <c r="D5" s="7">
        <v>2025</v>
      </c>
      <c r="E5" s="8">
        <v>300.82085999999998</v>
      </c>
      <c r="F5" s="9">
        <v>304.04381999999998</v>
      </c>
      <c r="G5" s="6" t="s">
        <v>9</v>
      </c>
      <c r="H5" s="7">
        <v>2</v>
      </c>
      <c r="I5" s="10">
        <v>86.46</v>
      </c>
      <c r="J5" s="7">
        <f t="shared" si="0"/>
        <v>39.575987434969079</v>
      </c>
      <c r="K5" s="7">
        <f t="shared" si="1"/>
        <v>51.875999999999998</v>
      </c>
      <c r="L5" s="8">
        <v>91.451987434969084</v>
      </c>
      <c r="M5" s="7" t="s">
        <v>32</v>
      </c>
    </row>
    <row r="6" spans="1:13" x14ac:dyDescent="0.25">
      <c r="A6" s="6" t="s">
        <v>44</v>
      </c>
      <c r="B6" s="6" t="s">
        <v>83</v>
      </c>
      <c r="C6" s="6" t="s">
        <v>123</v>
      </c>
      <c r="D6" s="7">
        <v>2025</v>
      </c>
      <c r="E6" s="8">
        <v>363.44693999999998</v>
      </c>
      <c r="F6" s="9">
        <v>388.79208</v>
      </c>
      <c r="G6" s="6" t="s">
        <v>12</v>
      </c>
      <c r="H6" s="7">
        <v>2</v>
      </c>
      <c r="I6" s="10">
        <v>89.2</v>
      </c>
      <c r="J6" s="7">
        <f t="shared" si="0"/>
        <v>37.392422191316243</v>
      </c>
      <c r="K6" s="7">
        <f t="shared" si="1"/>
        <v>53.52</v>
      </c>
      <c r="L6" s="8">
        <v>90.912422191316239</v>
      </c>
      <c r="M6" s="7" t="s">
        <v>30</v>
      </c>
    </row>
    <row r="7" spans="1:13" x14ac:dyDescent="0.25">
      <c r="A7" s="6" t="s">
        <v>45</v>
      </c>
      <c r="B7" s="6" t="s">
        <v>84</v>
      </c>
      <c r="C7" s="6" t="s">
        <v>124</v>
      </c>
      <c r="D7" s="7">
        <v>2025</v>
      </c>
      <c r="E7" s="8">
        <v>377.69105999999999</v>
      </c>
      <c r="F7" s="9">
        <v>388.79208</v>
      </c>
      <c r="G7" s="6" t="s">
        <v>19</v>
      </c>
      <c r="H7" s="7">
        <v>2</v>
      </c>
      <c r="I7" s="10">
        <v>86</v>
      </c>
      <c r="J7" s="7">
        <f t="shared" si="0"/>
        <v>38.85789648801488</v>
      </c>
      <c r="K7" s="7">
        <f t="shared" si="1"/>
        <v>51.6</v>
      </c>
      <c r="L7" s="8">
        <v>90.457896488014882</v>
      </c>
      <c r="M7" s="7" t="s">
        <v>31</v>
      </c>
    </row>
    <row r="8" spans="1:13" x14ac:dyDescent="0.25">
      <c r="A8" s="6" t="s">
        <v>46</v>
      </c>
      <c r="B8" s="6" t="s">
        <v>85</v>
      </c>
      <c r="C8" s="6" t="s">
        <v>125</v>
      </c>
      <c r="D8" s="7">
        <v>2025</v>
      </c>
      <c r="E8" s="8">
        <v>356.15611999999999</v>
      </c>
      <c r="F8" s="9">
        <v>388.79208</v>
      </c>
      <c r="G8" s="6" t="s">
        <v>12</v>
      </c>
      <c r="H8" s="7">
        <v>2</v>
      </c>
      <c r="I8" s="10">
        <v>89.6</v>
      </c>
      <c r="J8" s="7">
        <f t="shared" si="0"/>
        <v>36.642322549368799</v>
      </c>
      <c r="K8" s="7">
        <f t="shared" si="1"/>
        <v>53.76</v>
      </c>
      <c r="L8" s="8">
        <v>90.40232254936879</v>
      </c>
      <c r="M8" s="7" t="s">
        <v>33</v>
      </c>
    </row>
    <row r="9" spans="1:13" x14ac:dyDescent="0.25">
      <c r="A9" s="16" t="s">
        <v>47</v>
      </c>
      <c r="B9" s="16" t="s">
        <v>86</v>
      </c>
      <c r="C9" s="16" t="s">
        <v>124</v>
      </c>
      <c r="D9" s="17">
        <v>2025</v>
      </c>
      <c r="E9" s="18">
        <v>358.19002</v>
      </c>
      <c r="F9" s="19">
        <v>388.79208</v>
      </c>
      <c r="G9" s="16" t="s">
        <v>8</v>
      </c>
      <c r="H9" s="17">
        <v>2</v>
      </c>
      <c r="I9" s="20">
        <v>88.8</v>
      </c>
      <c r="J9" s="17">
        <f t="shared" si="0"/>
        <v>36.851575783128098</v>
      </c>
      <c r="K9" s="17">
        <f t="shared" si="1"/>
        <v>53.279999999999994</v>
      </c>
      <c r="L9" s="18">
        <v>90.131575783128085</v>
      </c>
      <c r="M9" s="17" t="s">
        <v>34</v>
      </c>
    </row>
    <row r="10" spans="1:13" x14ac:dyDescent="0.25">
      <c r="A10" s="16" t="s">
        <v>48</v>
      </c>
      <c r="B10" s="16" t="s">
        <v>84</v>
      </c>
      <c r="C10" s="16" t="s">
        <v>126</v>
      </c>
      <c r="D10" s="17">
        <v>2025</v>
      </c>
      <c r="E10" s="18">
        <v>374.29385000000002</v>
      </c>
      <c r="F10" s="19">
        <v>388.79208</v>
      </c>
      <c r="G10" s="16" t="s">
        <v>8</v>
      </c>
      <c r="H10" s="17">
        <v>2</v>
      </c>
      <c r="I10" s="20">
        <v>85.4</v>
      </c>
      <c r="J10" s="17">
        <f t="shared" si="0"/>
        <v>38.508382166632614</v>
      </c>
      <c r="K10" s="17">
        <f t="shared" si="1"/>
        <v>51.24</v>
      </c>
      <c r="L10" s="18">
        <v>89.748382166632609</v>
      </c>
      <c r="M10" s="17" t="s">
        <v>35</v>
      </c>
    </row>
    <row r="11" spans="1:13" ht="13.5" customHeight="1" x14ac:dyDescent="0.25">
      <c r="A11" s="16" t="s">
        <v>49</v>
      </c>
      <c r="B11" s="16" t="s">
        <v>87</v>
      </c>
      <c r="C11" s="16" t="s">
        <v>127</v>
      </c>
      <c r="D11" s="17">
        <v>2025</v>
      </c>
      <c r="E11" s="18">
        <v>301.89229</v>
      </c>
      <c r="F11" s="19">
        <v>304.04381999999998</v>
      </c>
      <c r="G11" s="16" t="s">
        <v>20</v>
      </c>
      <c r="H11" s="17">
        <v>2</v>
      </c>
      <c r="I11" s="20">
        <v>83.2</v>
      </c>
      <c r="J11" s="17">
        <f t="shared" si="0"/>
        <v>39.716944748293194</v>
      </c>
      <c r="K11" s="17">
        <f t="shared" si="1"/>
        <v>49.92</v>
      </c>
      <c r="L11" s="18">
        <v>89.636944748293189</v>
      </c>
      <c r="M11" s="17" t="s">
        <v>36</v>
      </c>
    </row>
    <row r="12" spans="1:13" x14ac:dyDescent="0.25">
      <c r="A12" s="16" t="s">
        <v>50</v>
      </c>
      <c r="B12" s="16" t="s">
        <v>88</v>
      </c>
      <c r="C12" s="16" t="s">
        <v>128</v>
      </c>
      <c r="D12" s="17">
        <v>2025</v>
      </c>
      <c r="E12" s="18">
        <v>291.69191999999998</v>
      </c>
      <c r="F12" s="19">
        <v>304.04381999999998</v>
      </c>
      <c r="G12" s="16" t="s">
        <v>15</v>
      </c>
      <c r="H12" s="17">
        <v>2</v>
      </c>
      <c r="I12" s="20">
        <v>85.2</v>
      </c>
      <c r="J12" s="17">
        <f t="shared" si="0"/>
        <v>38.374984237469455</v>
      </c>
      <c r="K12" s="17">
        <f t="shared" si="1"/>
        <v>51.12</v>
      </c>
      <c r="L12" s="18">
        <v>89.494984237469453</v>
      </c>
      <c r="M12" s="17" t="s">
        <v>37</v>
      </c>
    </row>
    <row r="13" spans="1:13" x14ac:dyDescent="0.25">
      <c r="A13" s="16" t="s">
        <v>51</v>
      </c>
      <c r="B13" s="16" t="s">
        <v>89</v>
      </c>
      <c r="C13" s="16" t="s">
        <v>129</v>
      </c>
      <c r="D13" s="17">
        <v>2025</v>
      </c>
      <c r="E13" s="18">
        <v>353.61049000000003</v>
      </c>
      <c r="F13" s="19">
        <v>388.79208</v>
      </c>
      <c r="G13" s="16" t="s">
        <v>11</v>
      </c>
      <c r="H13" s="17">
        <v>2</v>
      </c>
      <c r="I13" s="20">
        <v>88</v>
      </c>
      <c r="J13" s="17">
        <f t="shared" si="0"/>
        <v>36.380421123804787</v>
      </c>
      <c r="K13" s="17">
        <f t="shared" si="1"/>
        <v>52.8</v>
      </c>
      <c r="L13" s="18">
        <v>89.180421123804791</v>
      </c>
      <c r="M13" s="17" t="s">
        <v>38</v>
      </c>
    </row>
    <row r="14" spans="1:13" x14ac:dyDescent="0.25">
      <c r="A14" s="16" t="s">
        <v>52</v>
      </c>
      <c r="B14" s="16" t="s">
        <v>90</v>
      </c>
      <c r="C14" s="16" t="s">
        <v>130</v>
      </c>
      <c r="D14" s="17">
        <v>2025</v>
      </c>
      <c r="E14" s="18">
        <v>353.23367000000002</v>
      </c>
      <c r="F14" s="19">
        <v>388.79208</v>
      </c>
      <c r="G14" s="16" t="s">
        <v>11</v>
      </c>
      <c r="H14" s="17">
        <v>2</v>
      </c>
      <c r="I14" s="20">
        <v>87</v>
      </c>
      <c r="J14" s="17">
        <f t="shared" si="0"/>
        <v>36.341652844368639</v>
      </c>
      <c r="K14" s="17">
        <f t="shared" si="1"/>
        <v>52.199999999999996</v>
      </c>
      <c r="L14" s="18">
        <v>88.541652844368627</v>
      </c>
      <c r="M14" s="17" t="s">
        <v>39</v>
      </c>
    </row>
    <row r="15" spans="1:13" x14ac:dyDescent="0.25">
      <c r="A15" s="16" t="s">
        <v>53</v>
      </c>
      <c r="B15" s="16" t="s">
        <v>91</v>
      </c>
      <c r="C15" s="16" t="s">
        <v>131</v>
      </c>
      <c r="D15" s="17">
        <v>2025</v>
      </c>
      <c r="E15" s="18">
        <v>338.53068999999999</v>
      </c>
      <c r="F15" s="19">
        <v>388.79208</v>
      </c>
      <c r="G15" s="16" t="s">
        <v>17</v>
      </c>
      <c r="H15" s="17">
        <v>2</v>
      </c>
      <c r="I15" s="20">
        <v>89.4</v>
      </c>
      <c r="J15" s="17">
        <f t="shared" si="0"/>
        <v>34.82896976707962</v>
      </c>
      <c r="K15" s="17">
        <f t="shared" si="1"/>
        <v>53.64</v>
      </c>
      <c r="L15" s="18">
        <v>88.468969767079614</v>
      </c>
      <c r="M15" s="22" t="s">
        <v>40</v>
      </c>
    </row>
    <row r="16" spans="1:13" x14ac:dyDescent="0.25">
      <c r="A16" s="16" t="s">
        <v>54</v>
      </c>
      <c r="B16" s="16" t="s">
        <v>92</v>
      </c>
      <c r="C16" s="16" t="s">
        <v>132</v>
      </c>
      <c r="D16" s="17">
        <v>2025</v>
      </c>
      <c r="E16" s="18">
        <v>366.15134</v>
      </c>
      <c r="F16" s="19">
        <v>388.79208</v>
      </c>
      <c r="G16" s="16" t="s">
        <v>8</v>
      </c>
      <c r="H16" s="17">
        <v>2</v>
      </c>
      <c r="I16" s="20">
        <v>84.6</v>
      </c>
      <c r="J16" s="17">
        <f t="shared" si="0"/>
        <v>37.670658311763965</v>
      </c>
      <c r="K16" s="17">
        <f t="shared" si="1"/>
        <v>50.76</v>
      </c>
      <c r="L16" s="18">
        <v>88.430658311763963</v>
      </c>
      <c r="M16" s="22" t="s">
        <v>40</v>
      </c>
    </row>
    <row r="17" spans="1:13" x14ac:dyDescent="0.25">
      <c r="A17" s="16" t="s">
        <v>55</v>
      </c>
      <c r="B17" s="16" t="s">
        <v>93</v>
      </c>
      <c r="C17" s="16" t="s">
        <v>133</v>
      </c>
      <c r="D17" s="17">
        <v>2025</v>
      </c>
      <c r="E17" s="18">
        <v>339.25261</v>
      </c>
      <c r="F17" s="19">
        <v>388.79208</v>
      </c>
      <c r="G17" s="16" t="s">
        <v>14</v>
      </c>
      <c r="H17" s="17">
        <v>2</v>
      </c>
      <c r="I17" s="20">
        <v>89</v>
      </c>
      <c r="J17" s="17">
        <f t="shared" si="0"/>
        <v>34.903242884988813</v>
      </c>
      <c r="K17" s="17">
        <f t="shared" si="1"/>
        <v>53.4</v>
      </c>
      <c r="L17" s="18">
        <v>88.303242884988805</v>
      </c>
      <c r="M17" s="22" t="s">
        <v>40</v>
      </c>
    </row>
    <row r="18" spans="1:13" x14ac:dyDescent="0.25">
      <c r="A18" s="16" t="s">
        <v>56</v>
      </c>
      <c r="B18" s="16" t="s">
        <v>94</v>
      </c>
      <c r="C18" s="16" t="s">
        <v>134</v>
      </c>
      <c r="D18" s="17">
        <v>2025</v>
      </c>
      <c r="E18" s="18">
        <v>381.42255</v>
      </c>
      <c r="F18" s="19">
        <v>388.79208</v>
      </c>
      <c r="G18" s="16" t="s">
        <v>10</v>
      </c>
      <c r="H18" s="17">
        <v>2</v>
      </c>
      <c r="I18" s="20">
        <v>81.7</v>
      </c>
      <c r="J18" s="17">
        <f t="shared" si="0"/>
        <v>39.241802456469792</v>
      </c>
      <c r="K18" s="17">
        <f t="shared" si="1"/>
        <v>49.02</v>
      </c>
      <c r="L18" s="18">
        <v>88.261802456469795</v>
      </c>
      <c r="M18" s="22" t="s">
        <v>40</v>
      </c>
    </row>
    <row r="19" spans="1:13" x14ac:dyDescent="0.25">
      <c r="A19" s="16" t="s">
        <v>57</v>
      </c>
      <c r="B19" s="16" t="s">
        <v>95</v>
      </c>
      <c r="C19" s="16" t="s">
        <v>135</v>
      </c>
      <c r="D19" s="17">
        <v>2025</v>
      </c>
      <c r="E19" s="18">
        <v>371.09248000000002</v>
      </c>
      <c r="F19" s="19">
        <v>388.79208</v>
      </c>
      <c r="G19" s="16" t="s">
        <v>9</v>
      </c>
      <c r="H19" s="17">
        <v>2</v>
      </c>
      <c r="I19" s="20">
        <v>83</v>
      </c>
      <c r="J19" s="17">
        <f t="shared" si="0"/>
        <v>38.179016403832094</v>
      </c>
      <c r="K19" s="17">
        <f t="shared" si="1"/>
        <v>49.8</v>
      </c>
      <c r="L19" s="18">
        <v>87.979016403832091</v>
      </c>
      <c r="M19" s="22" t="s">
        <v>40</v>
      </c>
    </row>
    <row r="20" spans="1:13" x14ac:dyDescent="0.25">
      <c r="A20" s="16" t="s">
        <v>58</v>
      </c>
      <c r="B20" s="16" t="s">
        <v>96</v>
      </c>
      <c r="C20" s="16" t="s">
        <v>136</v>
      </c>
      <c r="D20" s="17">
        <v>2025</v>
      </c>
      <c r="E20" s="18">
        <v>292.57931000000002</v>
      </c>
      <c r="F20" s="19">
        <v>304.04381999999998</v>
      </c>
      <c r="G20" s="16" t="s">
        <v>11</v>
      </c>
      <c r="H20" s="17">
        <v>2</v>
      </c>
      <c r="I20" s="20">
        <v>81.8</v>
      </c>
      <c r="J20" s="17">
        <f t="shared" si="0"/>
        <v>38.491729251395412</v>
      </c>
      <c r="K20" s="17">
        <f t="shared" si="1"/>
        <v>49.08</v>
      </c>
      <c r="L20" s="18">
        <v>87.571729251395411</v>
      </c>
      <c r="M20" s="22" t="s">
        <v>40</v>
      </c>
    </row>
    <row r="21" spans="1:13" x14ac:dyDescent="0.25">
      <c r="A21" s="16" t="s">
        <v>55</v>
      </c>
      <c r="B21" s="16" t="s">
        <v>97</v>
      </c>
      <c r="C21" s="16" t="s">
        <v>137</v>
      </c>
      <c r="D21" s="17">
        <v>2025</v>
      </c>
      <c r="E21" s="18">
        <v>387.93905000000001</v>
      </c>
      <c r="F21" s="19">
        <v>388.79208</v>
      </c>
      <c r="G21" s="16" t="s">
        <v>22</v>
      </c>
      <c r="H21" s="17">
        <v>2</v>
      </c>
      <c r="I21" s="20">
        <v>79.2</v>
      </c>
      <c r="J21" s="17">
        <f t="shared" si="0"/>
        <v>39.912237924188169</v>
      </c>
      <c r="K21" s="17">
        <f t="shared" si="1"/>
        <v>47.52</v>
      </c>
      <c r="L21" s="18">
        <v>87.432237924188172</v>
      </c>
      <c r="M21" s="22" t="s">
        <v>40</v>
      </c>
    </row>
    <row r="22" spans="1:13" x14ac:dyDescent="0.25">
      <c r="A22" s="16" t="s">
        <v>59</v>
      </c>
      <c r="B22" s="16" t="s">
        <v>98</v>
      </c>
      <c r="C22" s="16" t="s">
        <v>138</v>
      </c>
      <c r="D22" s="17">
        <v>2025</v>
      </c>
      <c r="E22" s="18">
        <v>365.30311999999998</v>
      </c>
      <c r="F22" s="19">
        <v>388.79208</v>
      </c>
      <c r="G22" s="16" t="s">
        <v>11</v>
      </c>
      <c r="H22" s="17">
        <v>2</v>
      </c>
      <c r="I22" s="20">
        <v>82.4</v>
      </c>
      <c r="J22" s="17">
        <f t="shared" si="0"/>
        <v>37.583391101999808</v>
      </c>
      <c r="K22" s="17">
        <f t="shared" si="1"/>
        <v>49.440000000000005</v>
      </c>
      <c r="L22" s="18">
        <v>87.023391101999806</v>
      </c>
      <c r="M22" s="22" t="s">
        <v>40</v>
      </c>
    </row>
    <row r="23" spans="1:13" x14ac:dyDescent="0.25">
      <c r="A23" s="16" t="s">
        <v>60</v>
      </c>
      <c r="B23" s="16" t="s">
        <v>99</v>
      </c>
      <c r="C23" s="16" t="s">
        <v>139</v>
      </c>
      <c r="D23" s="17">
        <v>2025</v>
      </c>
      <c r="E23" s="18">
        <v>368.14175</v>
      </c>
      <c r="F23" s="19">
        <v>388.79208</v>
      </c>
      <c r="G23" s="16" t="s">
        <v>12</v>
      </c>
      <c r="H23" s="17">
        <v>2</v>
      </c>
      <c r="I23" s="20">
        <v>81.599999999999994</v>
      </c>
      <c r="J23" s="17">
        <f t="shared" si="0"/>
        <v>37.875437174543272</v>
      </c>
      <c r="K23" s="17">
        <f t="shared" si="1"/>
        <v>48.959999999999994</v>
      </c>
      <c r="L23" s="18">
        <v>86.835437174543273</v>
      </c>
      <c r="M23" s="22" t="s">
        <v>40</v>
      </c>
    </row>
    <row r="24" spans="1:13" x14ac:dyDescent="0.25">
      <c r="A24" s="16" t="s">
        <v>47</v>
      </c>
      <c r="B24" s="16" t="s">
        <v>100</v>
      </c>
      <c r="C24" s="16" t="s">
        <v>140</v>
      </c>
      <c r="D24" s="17">
        <v>2025</v>
      </c>
      <c r="E24" s="18">
        <v>348.39391000000001</v>
      </c>
      <c r="F24" s="19">
        <v>388.79208</v>
      </c>
      <c r="G24" s="16" t="s">
        <v>15</v>
      </c>
      <c r="H24" s="17">
        <v>2</v>
      </c>
      <c r="I24" s="20">
        <v>84.6</v>
      </c>
      <c r="J24" s="17">
        <f t="shared" si="0"/>
        <v>35.843725005920902</v>
      </c>
      <c r="K24" s="17">
        <f t="shared" si="1"/>
        <v>50.76</v>
      </c>
      <c r="L24" s="18">
        <v>86.603725005920893</v>
      </c>
      <c r="M24" s="22" t="s">
        <v>40</v>
      </c>
    </row>
    <row r="25" spans="1:13" x14ac:dyDescent="0.25">
      <c r="A25" s="16" t="s">
        <v>61</v>
      </c>
      <c r="B25" s="16" t="s">
        <v>95</v>
      </c>
      <c r="C25" s="16" t="s">
        <v>141</v>
      </c>
      <c r="D25" s="17">
        <v>2025</v>
      </c>
      <c r="E25" s="18">
        <v>344.44063999999997</v>
      </c>
      <c r="F25" s="19">
        <v>388.79208</v>
      </c>
      <c r="G25" s="16" t="s">
        <v>10</v>
      </c>
      <c r="H25" s="17">
        <v>2</v>
      </c>
      <c r="I25" s="20">
        <v>85.17</v>
      </c>
      <c r="J25" s="17">
        <f t="shared" si="0"/>
        <v>35.437001700240394</v>
      </c>
      <c r="K25" s="17">
        <f t="shared" si="1"/>
        <v>51.101999999999997</v>
      </c>
      <c r="L25" s="18">
        <v>86.539001700240391</v>
      </c>
      <c r="M25" s="22" t="s">
        <v>40</v>
      </c>
    </row>
    <row r="26" spans="1:13" x14ac:dyDescent="0.25">
      <c r="A26" s="16" t="s">
        <v>62</v>
      </c>
      <c r="B26" s="16" t="s">
        <v>101</v>
      </c>
      <c r="C26" s="16" t="s">
        <v>142</v>
      </c>
      <c r="D26" s="17">
        <v>2025</v>
      </c>
      <c r="E26" s="18">
        <v>357.75479999999999</v>
      </c>
      <c r="F26" s="19">
        <v>388.79208</v>
      </c>
      <c r="G26" s="16" t="s">
        <v>21</v>
      </c>
      <c r="H26" s="17">
        <v>2</v>
      </c>
      <c r="I26" s="20">
        <v>82.8</v>
      </c>
      <c r="J26" s="17">
        <f t="shared" si="0"/>
        <v>36.806799150846899</v>
      </c>
      <c r="K26" s="17">
        <f t="shared" si="1"/>
        <v>49.68</v>
      </c>
      <c r="L26" s="18">
        <v>86.486799150846906</v>
      </c>
      <c r="M26" s="22" t="s">
        <v>40</v>
      </c>
    </row>
    <row r="27" spans="1:13" x14ac:dyDescent="0.25">
      <c r="A27" s="16" t="s">
        <v>63</v>
      </c>
      <c r="B27" s="16" t="s">
        <v>102</v>
      </c>
      <c r="C27" s="16" t="s">
        <v>143</v>
      </c>
      <c r="D27" s="17">
        <v>2025</v>
      </c>
      <c r="E27" s="18">
        <v>337.10991999999999</v>
      </c>
      <c r="F27" s="19">
        <v>388.79208</v>
      </c>
      <c r="G27" s="16" t="s">
        <v>9</v>
      </c>
      <c r="H27" s="17">
        <v>2</v>
      </c>
      <c r="I27" s="20">
        <v>85.76</v>
      </c>
      <c r="J27" s="17">
        <f t="shared" si="0"/>
        <v>34.682797036400537</v>
      </c>
      <c r="K27" s="17">
        <f t="shared" si="1"/>
        <v>51.456000000000003</v>
      </c>
      <c r="L27" s="18">
        <v>86.138797036400547</v>
      </c>
      <c r="M27" s="22" t="s">
        <v>40</v>
      </c>
    </row>
    <row r="28" spans="1:13" x14ac:dyDescent="0.25">
      <c r="A28" s="16" t="s">
        <v>64</v>
      </c>
      <c r="B28" s="16" t="s">
        <v>103</v>
      </c>
      <c r="C28" s="16" t="s">
        <v>144</v>
      </c>
      <c r="D28" s="17">
        <v>2025</v>
      </c>
      <c r="E28" s="18">
        <v>362.53300000000002</v>
      </c>
      <c r="F28" s="19">
        <v>388.79208</v>
      </c>
      <c r="G28" s="16" t="s">
        <v>12</v>
      </c>
      <c r="H28" s="17">
        <v>2</v>
      </c>
      <c r="I28" s="20">
        <v>81.27</v>
      </c>
      <c r="J28" s="17">
        <f t="shared" si="0"/>
        <v>37.298393526946334</v>
      </c>
      <c r="K28" s="17">
        <f t="shared" si="1"/>
        <v>48.761999999999993</v>
      </c>
      <c r="L28" s="18">
        <v>86.060393526946328</v>
      </c>
      <c r="M28" s="22" t="s">
        <v>40</v>
      </c>
    </row>
    <row r="29" spans="1:13" x14ac:dyDescent="0.25">
      <c r="A29" s="16" t="s">
        <v>65</v>
      </c>
      <c r="B29" s="16" t="s">
        <v>104</v>
      </c>
      <c r="C29" s="16" t="s">
        <v>145</v>
      </c>
      <c r="D29" s="17">
        <v>2025</v>
      </c>
      <c r="E29" s="18">
        <v>348.42011000000002</v>
      </c>
      <c r="F29" s="19">
        <v>388.79208</v>
      </c>
      <c r="G29" s="16" t="s">
        <v>15</v>
      </c>
      <c r="H29" s="17">
        <v>2</v>
      </c>
      <c r="I29" s="20">
        <v>83.4</v>
      </c>
      <c r="J29" s="17">
        <f t="shared" si="0"/>
        <v>35.846420534080842</v>
      </c>
      <c r="K29" s="17">
        <f t="shared" si="1"/>
        <v>50.04</v>
      </c>
      <c r="L29" s="18">
        <v>85.886420534080841</v>
      </c>
      <c r="M29" s="22" t="s">
        <v>40</v>
      </c>
    </row>
    <row r="30" spans="1:13" x14ac:dyDescent="0.25">
      <c r="A30" s="16" t="s">
        <v>42</v>
      </c>
      <c r="B30" s="16" t="s">
        <v>105</v>
      </c>
      <c r="C30" s="16" t="s">
        <v>146</v>
      </c>
      <c r="D30" s="17">
        <v>2025</v>
      </c>
      <c r="E30" s="18">
        <v>346.85183999999998</v>
      </c>
      <c r="F30" s="19">
        <v>388.79208</v>
      </c>
      <c r="G30" s="16" t="s">
        <v>15</v>
      </c>
      <c r="H30" s="17">
        <v>2</v>
      </c>
      <c r="I30" s="20">
        <v>83.2</v>
      </c>
      <c r="J30" s="17">
        <f t="shared" si="0"/>
        <v>35.685072597157841</v>
      </c>
      <c r="K30" s="17">
        <f t="shared" si="1"/>
        <v>49.92</v>
      </c>
      <c r="L30" s="18">
        <v>85.605072597157843</v>
      </c>
      <c r="M30" s="22" t="s">
        <v>40</v>
      </c>
    </row>
    <row r="31" spans="1:13" x14ac:dyDescent="0.25">
      <c r="A31" s="16" t="s">
        <v>66</v>
      </c>
      <c r="B31" s="16" t="s">
        <v>106</v>
      </c>
      <c r="C31" s="16" t="s">
        <v>147</v>
      </c>
      <c r="D31" s="17">
        <v>2025</v>
      </c>
      <c r="E31" s="18">
        <v>347.31412</v>
      </c>
      <c r="F31" s="19">
        <v>388.79208</v>
      </c>
      <c r="G31" s="16" t="s">
        <v>10</v>
      </c>
      <c r="H31" s="17">
        <v>2</v>
      </c>
      <c r="I31" s="20">
        <v>83.09</v>
      </c>
      <c r="J31" s="17">
        <f t="shared" si="0"/>
        <v>35.732633236767583</v>
      </c>
      <c r="K31" s="17">
        <f t="shared" si="1"/>
        <v>49.853999999999999</v>
      </c>
      <c r="L31" s="18">
        <v>85.586633236767582</v>
      </c>
      <c r="M31" s="22" t="s">
        <v>40</v>
      </c>
    </row>
    <row r="32" spans="1:13" x14ac:dyDescent="0.25">
      <c r="A32" s="16" t="s">
        <v>67</v>
      </c>
      <c r="B32" s="16" t="s">
        <v>107</v>
      </c>
      <c r="C32" s="16" t="s">
        <v>148</v>
      </c>
      <c r="D32" s="17">
        <v>2024</v>
      </c>
      <c r="E32" s="18">
        <v>296.53823999999997</v>
      </c>
      <c r="F32" s="19">
        <v>304.66831999999999</v>
      </c>
      <c r="G32" s="16" t="s">
        <v>15</v>
      </c>
      <c r="H32" s="17">
        <v>2</v>
      </c>
      <c r="I32" s="20">
        <v>76.2</v>
      </c>
      <c r="J32" s="17">
        <f t="shared" si="0"/>
        <v>38.932599227907907</v>
      </c>
      <c r="K32" s="17">
        <f t="shared" si="1"/>
        <v>45.72</v>
      </c>
      <c r="L32" s="18">
        <v>84.652599227907899</v>
      </c>
      <c r="M32" s="22" t="s">
        <v>40</v>
      </c>
    </row>
    <row r="33" spans="1:13" x14ac:dyDescent="0.25">
      <c r="A33" s="16" t="s">
        <v>68</v>
      </c>
      <c r="B33" s="16" t="s">
        <v>108</v>
      </c>
      <c r="C33" s="16" t="s">
        <v>149</v>
      </c>
      <c r="D33" s="17">
        <v>2025</v>
      </c>
      <c r="E33" s="18">
        <v>354.70177000000001</v>
      </c>
      <c r="F33" s="19">
        <v>388.79208</v>
      </c>
      <c r="G33" s="16" t="s">
        <v>12</v>
      </c>
      <c r="H33" s="17">
        <v>2</v>
      </c>
      <c r="I33" s="20">
        <v>79.8</v>
      </c>
      <c r="J33" s="17">
        <f t="shared" si="0"/>
        <v>36.492695015803818</v>
      </c>
      <c r="K33" s="17">
        <f t="shared" si="1"/>
        <v>47.879999999999995</v>
      </c>
      <c r="L33" s="18">
        <v>84.372695015803814</v>
      </c>
      <c r="M33" s="22" t="s">
        <v>40</v>
      </c>
    </row>
    <row r="34" spans="1:13" x14ac:dyDescent="0.25">
      <c r="A34" s="16" t="s">
        <v>69</v>
      </c>
      <c r="B34" s="16" t="s">
        <v>109</v>
      </c>
      <c r="C34" s="16" t="s">
        <v>150</v>
      </c>
      <c r="D34" s="17">
        <v>2025</v>
      </c>
      <c r="E34" s="18">
        <v>364.25549999999998</v>
      </c>
      <c r="F34" s="19">
        <v>388.79208</v>
      </c>
      <c r="G34" s="16" t="s">
        <v>11</v>
      </c>
      <c r="H34" s="17">
        <v>2</v>
      </c>
      <c r="I34" s="20">
        <v>78</v>
      </c>
      <c r="J34" s="17">
        <f t="shared" si="0"/>
        <v>37.475609071048979</v>
      </c>
      <c r="K34" s="17">
        <f t="shared" si="1"/>
        <v>46.8</v>
      </c>
      <c r="L34" s="18">
        <v>84.275609071048976</v>
      </c>
      <c r="M34" s="22" t="s">
        <v>40</v>
      </c>
    </row>
    <row r="35" spans="1:13" x14ac:dyDescent="0.25">
      <c r="A35" s="16" t="s">
        <v>70</v>
      </c>
      <c r="B35" s="16" t="s">
        <v>110</v>
      </c>
      <c r="C35" s="16" t="s">
        <v>151</v>
      </c>
      <c r="D35" s="17">
        <v>2025</v>
      </c>
      <c r="E35" s="18">
        <v>358.44938999999999</v>
      </c>
      <c r="F35" s="19">
        <v>388.79208</v>
      </c>
      <c r="G35" s="16" t="s">
        <v>12</v>
      </c>
      <c r="H35" s="17">
        <v>2</v>
      </c>
      <c r="I35" s="20">
        <v>77.8</v>
      </c>
      <c r="J35" s="17">
        <f t="shared" si="0"/>
        <v>36.878260483083913</v>
      </c>
      <c r="K35" s="17">
        <f t="shared" si="1"/>
        <v>46.68</v>
      </c>
      <c r="L35" s="18">
        <v>83.558260483083913</v>
      </c>
      <c r="M35" s="22" t="s">
        <v>40</v>
      </c>
    </row>
    <row r="36" spans="1:13" x14ac:dyDescent="0.25">
      <c r="A36" s="16" t="s">
        <v>63</v>
      </c>
      <c r="B36" s="16" t="s">
        <v>111</v>
      </c>
      <c r="C36" s="16" t="s">
        <v>152</v>
      </c>
      <c r="D36" s="17">
        <v>2025</v>
      </c>
      <c r="E36" s="18">
        <v>350.75965000000002</v>
      </c>
      <c r="F36" s="19">
        <v>388.79208</v>
      </c>
      <c r="G36" s="16" t="s">
        <v>15</v>
      </c>
      <c r="H36" s="17">
        <v>2</v>
      </c>
      <c r="I36" s="20">
        <v>78.599999999999994</v>
      </c>
      <c r="J36" s="17">
        <f t="shared" si="0"/>
        <v>36.087118852832603</v>
      </c>
      <c r="K36" s="17">
        <f t="shared" si="1"/>
        <v>47.16</v>
      </c>
      <c r="L36" s="18">
        <v>83.2471188528326</v>
      </c>
      <c r="M36" s="22" t="s">
        <v>40</v>
      </c>
    </row>
    <row r="37" spans="1:13" x14ac:dyDescent="0.25">
      <c r="A37" s="16" t="s">
        <v>71</v>
      </c>
      <c r="B37" s="16" t="s">
        <v>112</v>
      </c>
      <c r="C37" s="16" t="s">
        <v>153</v>
      </c>
      <c r="D37" s="17">
        <v>2025</v>
      </c>
      <c r="E37" s="18">
        <v>381.52776</v>
      </c>
      <c r="F37" s="19">
        <v>388.79208</v>
      </c>
      <c r="G37" s="16" t="s">
        <v>24</v>
      </c>
      <c r="H37" s="17">
        <v>2</v>
      </c>
      <c r="I37" s="20">
        <v>72.8</v>
      </c>
      <c r="J37" s="17">
        <f t="shared" si="0"/>
        <v>39.252626751038754</v>
      </c>
      <c r="K37" s="17">
        <f t="shared" si="1"/>
        <v>43.68</v>
      </c>
      <c r="L37" s="18">
        <v>82.932626751038754</v>
      </c>
      <c r="M37" s="22" t="s">
        <v>40</v>
      </c>
    </row>
    <row r="38" spans="1:13" x14ac:dyDescent="0.25">
      <c r="A38" s="16" t="s">
        <v>72</v>
      </c>
      <c r="B38" s="16" t="s">
        <v>95</v>
      </c>
      <c r="C38" s="16" t="s">
        <v>154</v>
      </c>
      <c r="D38" s="17">
        <v>2025</v>
      </c>
      <c r="E38" s="18">
        <v>345.21557999999999</v>
      </c>
      <c r="F38" s="19">
        <v>388.79208</v>
      </c>
      <c r="G38" s="16" t="s">
        <v>10</v>
      </c>
      <c r="H38" s="17">
        <v>2</v>
      </c>
      <c r="I38" s="20">
        <v>77.13</v>
      </c>
      <c r="J38" s="17">
        <f t="shared" si="0"/>
        <v>35.516729661777056</v>
      </c>
      <c r="K38" s="17">
        <f t="shared" si="1"/>
        <v>46.277999999999999</v>
      </c>
      <c r="L38" s="18">
        <v>81.794729661777055</v>
      </c>
      <c r="M38" s="22" t="s">
        <v>40</v>
      </c>
    </row>
    <row r="39" spans="1:13" x14ac:dyDescent="0.25">
      <c r="A39" s="16" t="s">
        <v>73</v>
      </c>
      <c r="B39" s="16" t="s">
        <v>113</v>
      </c>
      <c r="C39" s="16" t="s">
        <v>155</v>
      </c>
      <c r="D39" s="17">
        <v>2025</v>
      </c>
      <c r="E39" s="18">
        <v>340.38571999999999</v>
      </c>
      <c r="F39" s="19">
        <v>388.79208</v>
      </c>
      <c r="G39" s="16" t="s">
        <v>10</v>
      </c>
      <c r="H39" s="17">
        <v>2</v>
      </c>
      <c r="I39" s="20">
        <v>76.45</v>
      </c>
      <c r="J39" s="17">
        <f t="shared" si="0"/>
        <v>35.019820362595866</v>
      </c>
      <c r="K39" s="17">
        <f t="shared" si="1"/>
        <v>45.87</v>
      </c>
      <c r="L39" s="18">
        <v>80.889820362595856</v>
      </c>
      <c r="M39" s="22" t="s">
        <v>40</v>
      </c>
    </row>
    <row r="40" spans="1:13" x14ac:dyDescent="0.25">
      <c r="A40" s="16" t="s">
        <v>47</v>
      </c>
      <c r="B40" s="16" t="s">
        <v>114</v>
      </c>
      <c r="C40" s="16" t="s">
        <v>156</v>
      </c>
      <c r="D40" s="17">
        <v>2025</v>
      </c>
      <c r="E40" s="18">
        <v>341.62673000000001</v>
      </c>
      <c r="F40" s="19">
        <v>388.79208</v>
      </c>
      <c r="G40" s="16" t="s">
        <v>10</v>
      </c>
      <c r="H40" s="17">
        <v>2</v>
      </c>
      <c r="I40" s="20">
        <v>75.209999999999994</v>
      </c>
      <c r="J40" s="17">
        <f t="shared" si="0"/>
        <v>35.147498889380671</v>
      </c>
      <c r="K40" s="17">
        <f t="shared" si="1"/>
        <v>45.125999999999998</v>
      </c>
      <c r="L40" s="18">
        <v>80.273498889380676</v>
      </c>
      <c r="M40" s="22" t="s">
        <v>40</v>
      </c>
    </row>
    <row r="41" spans="1:13" x14ac:dyDescent="0.25">
      <c r="A41" s="16" t="s">
        <v>74</v>
      </c>
      <c r="B41" s="16" t="s">
        <v>115</v>
      </c>
      <c r="C41" s="16" t="s">
        <v>157</v>
      </c>
      <c r="D41" s="17">
        <v>2025</v>
      </c>
      <c r="E41" s="18">
        <v>337.79034000000001</v>
      </c>
      <c r="F41" s="19">
        <v>388.79208</v>
      </c>
      <c r="G41" s="16" t="s">
        <v>17</v>
      </c>
      <c r="H41" s="17">
        <v>2</v>
      </c>
      <c r="I41" s="20">
        <v>75.8</v>
      </c>
      <c r="J41" s="17">
        <f t="shared" si="0"/>
        <v>34.752800520010595</v>
      </c>
      <c r="K41" s="17">
        <f t="shared" si="1"/>
        <v>45.48</v>
      </c>
      <c r="L41" s="18">
        <v>80.232800520010585</v>
      </c>
      <c r="M41" s="22" t="s">
        <v>40</v>
      </c>
    </row>
    <row r="42" spans="1:13" x14ac:dyDescent="0.25">
      <c r="A42" s="16" t="s">
        <v>75</v>
      </c>
      <c r="B42" s="16" t="s">
        <v>93</v>
      </c>
      <c r="C42" s="16" t="s">
        <v>158</v>
      </c>
      <c r="D42" s="17">
        <v>2025</v>
      </c>
      <c r="E42" s="18">
        <v>370.94378</v>
      </c>
      <c r="F42" s="19">
        <v>388.79208</v>
      </c>
      <c r="G42" s="16" t="s">
        <v>9</v>
      </c>
      <c r="H42" s="17">
        <v>2</v>
      </c>
      <c r="I42" s="20">
        <v>69.430000000000007</v>
      </c>
      <c r="J42" s="17">
        <f t="shared" si="0"/>
        <v>38.163717738283147</v>
      </c>
      <c r="K42" s="17">
        <f t="shared" si="1"/>
        <v>41.658000000000001</v>
      </c>
      <c r="L42" s="18">
        <v>79.821717738283155</v>
      </c>
      <c r="M42" s="22" t="s">
        <v>40</v>
      </c>
    </row>
    <row r="43" spans="1:13" x14ac:dyDescent="0.25">
      <c r="A43" s="16" t="s">
        <v>76</v>
      </c>
      <c r="B43" s="16" t="s">
        <v>106</v>
      </c>
      <c r="C43" s="16" t="s">
        <v>159</v>
      </c>
      <c r="D43" s="17">
        <v>2025</v>
      </c>
      <c r="E43" s="18">
        <v>363.81500999999997</v>
      </c>
      <c r="F43" s="19">
        <v>388.79208</v>
      </c>
      <c r="G43" s="16" t="s">
        <v>13</v>
      </c>
      <c r="H43" s="17">
        <v>2</v>
      </c>
      <c r="I43" s="20">
        <v>70.02</v>
      </c>
      <c r="J43" s="17">
        <f t="shared" si="0"/>
        <v>37.430290246653172</v>
      </c>
      <c r="K43" s="17">
        <f t="shared" si="1"/>
        <v>42.011999999999993</v>
      </c>
      <c r="L43" s="18">
        <v>79.442290246653158</v>
      </c>
      <c r="M43" s="22" t="s">
        <v>40</v>
      </c>
    </row>
    <row r="44" spans="1:13" x14ac:dyDescent="0.25">
      <c r="A44" s="16" t="s">
        <v>77</v>
      </c>
      <c r="B44" s="16" t="s">
        <v>116</v>
      </c>
      <c r="C44" s="16" t="s">
        <v>160</v>
      </c>
      <c r="D44" s="17">
        <v>2024</v>
      </c>
      <c r="E44" s="18">
        <v>308.32834000000003</v>
      </c>
      <c r="F44" s="19">
        <v>358.39843999999999</v>
      </c>
      <c r="G44" s="16" t="s">
        <v>17</v>
      </c>
      <c r="H44" s="17">
        <v>2</v>
      </c>
      <c r="I44" s="20">
        <v>74.8</v>
      </c>
      <c r="J44" s="17">
        <f t="shared" si="0"/>
        <v>34.411794872767864</v>
      </c>
      <c r="K44" s="17">
        <f t="shared" si="1"/>
        <v>44.879999999999995</v>
      </c>
      <c r="L44" s="18">
        <v>79.291794872767866</v>
      </c>
      <c r="M44" s="22" t="s">
        <v>40</v>
      </c>
    </row>
    <row r="45" spans="1:13" x14ac:dyDescent="0.25">
      <c r="A45" s="16" t="s">
        <v>63</v>
      </c>
      <c r="B45" s="16" t="s">
        <v>117</v>
      </c>
      <c r="C45" s="16" t="s">
        <v>161</v>
      </c>
      <c r="D45" s="17">
        <v>2025</v>
      </c>
      <c r="E45" s="18">
        <v>354.85664000000003</v>
      </c>
      <c r="F45" s="19">
        <v>388.79208</v>
      </c>
      <c r="G45" s="16" t="s">
        <v>23</v>
      </c>
      <c r="H45" s="17">
        <v>2</v>
      </c>
      <c r="I45" s="20">
        <v>71.2</v>
      </c>
      <c r="J45" s="17">
        <f t="shared" si="0"/>
        <v>36.50862846794616</v>
      </c>
      <c r="K45" s="17">
        <f t="shared" si="1"/>
        <v>42.72</v>
      </c>
      <c r="L45" s="18">
        <v>79.228628467946152</v>
      </c>
      <c r="M45" s="22" t="s">
        <v>40</v>
      </c>
    </row>
    <row r="46" spans="1:13" x14ac:dyDescent="0.25">
      <c r="A46" s="16" t="s">
        <v>78</v>
      </c>
      <c r="B46" s="16" t="s">
        <v>118</v>
      </c>
      <c r="C46" s="16" t="s">
        <v>162</v>
      </c>
      <c r="D46" s="17">
        <v>2025</v>
      </c>
      <c r="E46" s="18">
        <v>353.47834999999998</v>
      </c>
      <c r="F46" s="19">
        <v>388.79208</v>
      </c>
      <c r="G46" s="16" t="s">
        <v>13</v>
      </c>
      <c r="H46" s="17">
        <v>2</v>
      </c>
      <c r="I46" s="20">
        <v>71.31</v>
      </c>
      <c r="J46" s="17">
        <f t="shared" si="0"/>
        <v>36.366826196665322</v>
      </c>
      <c r="K46" s="17">
        <f t="shared" si="1"/>
        <v>42.786000000000001</v>
      </c>
      <c r="L46" s="18">
        <v>79.15282619666533</v>
      </c>
      <c r="M46" s="22" t="s">
        <v>40</v>
      </c>
    </row>
    <row r="47" spans="1:13" x14ac:dyDescent="0.25">
      <c r="A47" s="14" t="s">
        <v>79</v>
      </c>
      <c r="B47" s="14" t="s">
        <v>119</v>
      </c>
      <c r="C47" s="14" t="s">
        <v>163</v>
      </c>
      <c r="D47" s="11">
        <v>2025</v>
      </c>
      <c r="E47" s="12">
        <v>313.58512000000002</v>
      </c>
      <c r="F47" s="13">
        <v>388.79208</v>
      </c>
      <c r="G47" s="14" t="s">
        <v>14</v>
      </c>
      <c r="H47" s="11">
        <v>2</v>
      </c>
      <c r="I47" s="15">
        <v>72.400000000000006</v>
      </c>
      <c r="J47" s="11">
        <f t="shared" si="0"/>
        <v>32.262500820489969</v>
      </c>
      <c r="K47" s="11">
        <f t="shared" si="1"/>
        <v>43.440000000000005</v>
      </c>
      <c r="L47" s="12">
        <v>75.702500820489973</v>
      </c>
      <c r="M47" s="21" t="s">
        <v>40</v>
      </c>
    </row>
    <row r="48" spans="1:13" x14ac:dyDescent="0.25">
      <c r="A48" s="1"/>
      <c r="B48" s="1"/>
      <c r="C48" s="1"/>
      <c r="D48" s="2"/>
      <c r="E48" s="2"/>
      <c r="F48" s="1"/>
      <c r="G48" s="1"/>
      <c r="H48" s="2"/>
      <c r="I48" s="2"/>
      <c r="J48" s="2"/>
      <c r="K48" s="2"/>
      <c r="L48" s="2"/>
      <c r="M48" s="2"/>
    </row>
    <row r="49" spans="1:13" ht="15.75" x14ac:dyDescent="0.25">
      <c r="A49" s="23" t="s">
        <v>245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25.5" x14ac:dyDescent="0.25">
      <c r="A50" s="3" t="s">
        <v>0</v>
      </c>
      <c r="B50" s="3" t="s">
        <v>1</v>
      </c>
      <c r="C50" s="3" t="s">
        <v>2</v>
      </c>
      <c r="D50" s="4" t="s">
        <v>3</v>
      </c>
      <c r="E50" s="4" t="s">
        <v>4</v>
      </c>
      <c r="F50" s="4" t="s">
        <v>5</v>
      </c>
      <c r="G50" s="3" t="s">
        <v>27</v>
      </c>
      <c r="H50" s="4" t="s">
        <v>6</v>
      </c>
      <c r="I50" s="4" t="s">
        <v>7</v>
      </c>
      <c r="J50" s="4">
        <v>1</v>
      </c>
      <c r="K50" s="4">
        <v>2</v>
      </c>
      <c r="L50" s="4" t="s">
        <v>25</v>
      </c>
      <c r="M50" s="4" t="s">
        <v>26</v>
      </c>
    </row>
    <row r="51" spans="1:13" x14ac:dyDescent="0.25">
      <c r="A51" s="6" t="s">
        <v>164</v>
      </c>
      <c r="B51" s="6" t="s">
        <v>176</v>
      </c>
      <c r="C51" s="6" t="s">
        <v>189</v>
      </c>
      <c r="D51" s="7">
        <v>2025</v>
      </c>
      <c r="E51" s="8">
        <v>349.03086000000002</v>
      </c>
      <c r="F51" s="9">
        <v>388.79208</v>
      </c>
      <c r="G51" s="6" t="s">
        <v>14</v>
      </c>
      <c r="H51" s="7">
        <v>2</v>
      </c>
      <c r="I51" s="10">
        <v>97.6</v>
      </c>
      <c r="J51" s="7">
        <f t="shared" ref="J51:J65" si="2">(E51/F51)*40</f>
        <v>35.909256176206064</v>
      </c>
      <c r="K51" s="7">
        <f t="shared" ref="K51:K65" si="3">I51*0.6</f>
        <v>58.559999999999995</v>
      </c>
      <c r="L51" s="8">
        <v>94.469256176206059</v>
      </c>
      <c r="M51" s="7" t="s">
        <v>28</v>
      </c>
    </row>
    <row r="52" spans="1:13" x14ac:dyDescent="0.25">
      <c r="A52" s="16" t="s">
        <v>165</v>
      </c>
      <c r="B52" s="16" t="s">
        <v>177</v>
      </c>
      <c r="C52" s="16" t="s">
        <v>190</v>
      </c>
      <c r="D52" s="17">
        <v>2025</v>
      </c>
      <c r="E52" s="18">
        <v>341.93606</v>
      </c>
      <c r="F52" s="19">
        <v>388.79208</v>
      </c>
      <c r="G52" s="16" t="s">
        <v>14</v>
      </c>
      <c r="H52" s="17">
        <v>2</v>
      </c>
      <c r="I52" s="20">
        <v>97</v>
      </c>
      <c r="J52" s="17">
        <f t="shared" si="2"/>
        <v>35.179323611736123</v>
      </c>
      <c r="K52" s="17">
        <f t="shared" si="3"/>
        <v>58.199999999999996</v>
      </c>
      <c r="L52" s="18">
        <v>93.379323611736112</v>
      </c>
      <c r="M52" s="17" t="s">
        <v>34</v>
      </c>
    </row>
    <row r="53" spans="1:13" x14ac:dyDescent="0.25">
      <c r="A53" s="16" t="s">
        <v>166</v>
      </c>
      <c r="B53" s="16" t="s">
        <v>178</v>
      </c>
      <c r="C53" s="16" t="s">
        <v>191</v>
      </c>
      <c r="D53" s="17">
        <v>2025</v>
      </c>
      <c r="E53" s="18">
        <v>372.18982999999997</v>
      </c>
      <c r="F53" s="19">
        <v>388.79208</v>
      </c>
      <c r="G53" s="16" t="s">
        <v>14</v>
      </c>
      <c r="H53" s="17">
        <v>2</v>
      </c>
      <c r="I53" s="20">
        <v>91.2</v>
      </c>
      <c r="J53" s="17">
        <f t="shared" si="2"/>
        <v>38.2919147941491</v>
      </c>
      <c r="K53" s="17">
        <f t="shared" si="3"/>
        <v>54.72</v>
      </c>
      <c r="L53" s="18">
        <v>93.011914794149106</v>
      </c>
      <c r="M53" s="22" t="s">
        <v>40</v>
      </c>
    </row>
    <row r="54" spans="1:13" x14ac:dyDescent="0.25">
      <c r="A54" s="16" t="s">
        <v>167</v>
      </c>
      <c r="B54" s="16" t="s">
        <v>179</v>
      </c>
      <c r="C54" s="16" t="s">
        <v>192</v>
      </c>
      <c r="D54" s="17">
        <v>2025</v>
      </c>
      <c r="E54" s="18">
        <v>385.48725999999999</v>
      </c>
      <c r="F54" s="19">
        <v>388.79208</v>
      </c>
      <c r="G54" s="16" t="s">
        <v>14</v>
      </c>
      <c r="H54" s="17">
        <v>2</v>
      </c>
      <c r="I54" s="20">
        <v>87.2</v>
      </c>
      <c r="J54" s="17">
        <f t="shared" si="2"/>
        <v>39.6599910162779</v>
      </c>
      <c r="K54" s="17">
        <f t="shared" si="3"/>
        <v>52.32</v>
      </c>
      <c r="L54" s="18">
        <v>91.979991016277893</v>
      </c>
      <c r="M54" s="22" t="s">
        <v>40</v>
      </c>
    </row>
    <row r="55" spans="1:13" x14ac:dyDescent="0.25">
      <c r="A55" s="16" t="s">
        <v>168</v>
      </c>
      <c r="B55" s="16" t="s">
        <v>178</v>
      </c>
      <c r="C55" s="16" t="s">
        <v>193</v>
      </c>
      <c r="D55" s="17">
        <v>2025</v>
      </c>
      <c r="E55" s="18">
        <v>323.18768999999998</v>
      </c>
      <c r="F55" s="19">
        <v>388.79208</v>
      </c>
      <c r="G55" s="16" t="s">
        <v>14</v>
      </c>
      <c r="H55" s="17">
        <v>2</v>
      </c>
      <c r="I55" s="20">
        <v>97</v>
      </c>
      <c r="J55" s="17">
        <f t="shared" si="2"/>
        <v>33.250439669450053</v>
      </c>
      <c r="K55" s="17">
        <f t="shared" si="3"/>
        <v>58.199999999999996</v>
      </c>
      <c r="L55" s="18">
        <v>91.450439669450049</v>
      </c>
      <c r="M55" s="22" t="s">
        <v>40</v>
      </c>
    </row>
    <row r="56" spans="1:13" x14ac:dyDescent="0.25">
      <c r="A56" s="16" t="s">
        <v>169</v>
      </c>
      <c r="B56" s="16" t="s">
        <v>180</v>
      </c>
      <c r="C56" s="16" t="s">
        <v>194</v>
      </c>
      <c r="D56" s="17">
        <v>2025</v>
      </c>
      <c r="E56" s="18">
        <v>335.65764999999999</v>
      </c>
      <c r="F56" s="19">
        <v>388.79208</v>
      </c>
      <c r="G56" s="16" t="s">
        <v>14</v>
      </c>
      <c r="H56" s="17">
        <v>2</v>
      </c>
      <c r="I56" s="20">
        <v>92.6</v>
      </c>
      <c r="J56" s="17">
        <f t="shared" si="2"/>
        <v>34.533383498964277</v>
      </c>
      <c r="K56" s="17">
        <f t="shared" si="3"/>
        <v>55.559999999999995</v>
      </c>
      <c r="L56" s="18">
        <v>90.093383498964272</v>
      </c>
      <c r="M56" s="22" t="s">
        <v>40</v>
      </c>
    </row>
    <row r="57" spans="1:13" x14ac:dyDescent="0.25">
      <c r="A57" s="16" t="s">
        <v>170</v>
      </c>
      <c r="B57" s="16" t="s">
        <v>181</v>
      </c>
      <c r="C57" s="16" t="s">
        <v>148</v>
      </c>
      <c r="D57" s="17">
        <v>2025</v>
      </c>
      <c r="E57" s="18">
        <v>334.55475000000001</v>
      </c>
      <c r="F57" s="19">
        <v>388.79208</v>
      </c>
      <c r="G57" s="16" t="s">
        <v>14</v>
      </c>
      <c r="H57" s="17">
        <v>2</v>
      </c>
      <c r="I57" s="20">
        <v>92</v>
      </c>
      <c r="J57" s="17">
        <f t="shared" si="2"/>
        <v>34.419914109361486</v>
      </c>
      <c r="K57" s="17">
        <f t="shared" si="3"/>
        <v>55.199999999999996</v>
      </c>
      <c r="L57" s="18">
        <v>89.619914109361474</v>
      </c>
      <c r="M57" s="22" t="s">
        <v>40</v>
      </c>
    </row>
    <row r="58" spans="1:13" x14ac:dyDescent="0.25">
      <c r="A58" s="16" t="s">
        <v>171</v>
      </c>
      <c r="B58" s="16" t="s">
        <v>182</v>
      </c>
      <c r="C58" s="16" t="s">
        <v>195</v>
      </c>
      <c r="D58" s="17">
        <v>2025</v>
      </c>
      <c r="E58" s="18">
        <v>334.16138000000001</v>
      </c>
      <c r="F58" s="19">
        <v>388.79208</v>
      </c>
      <c r="G58" s="16" t="s">
        <v>14</v>
      </c>
      <c r="H58" s="17">
        <v>2</v>
      </c>
      <c r="I58" s="20">
        <v>91.6</v>
      </c>
      <c r="J58" s="17">
        <f t="shared" si="2"/>
        <v>34.379443120343403</v>
      </c>
      <c r="K58" s="17">
        <f t="shared" si="3"/>
        <v>54.959999999999994</v>
      </c>
      <c r="L58" s="18">
        <v>89.33944312034339</v>
      </c>
      <c r="M58" s="22" t="s">
        <v>40</v>
      </c>
    </row>
    <row r="59" spans="1:13" x14ac:dyDescent="0.25">
      <c r="A59" s="16" t="s">
        <v>172</v>
      </c>
      <c r="B59" s="16" t="s">
        <v>183</v>
      </c>
      <c r="C59" s="16" t="s">
        <v>196</v>
      </c>
      <c r="D59" s="17">
        <v>2025</v>
      </c>
      <c r="E59" s="18">
        <v>342.5163</v>
      </c>
      <c r="F59" s="19">
        <v>388.79208</v>
      </c>
      <c r="G59" s="16" t="s">
        <v>14</v>
      </c>
      <c r="H59" s="17">
        <v>2</v>
      </c>
      <c r="I59" s="20">
        <v>88.4</v>
      </c>
      <c r="J59" s="17">
        <f t="shared" si="2"/>
        <v>35.23902030103082</v>
      </c>
      <c r="K59" s="17">
        <f t="shared" si="3"/>
        <v>53.04</v>
      </c>
      <c r="L59" s="18">
        <v>88.279020301030812</v>
      </c>
      <c r="M59" s="22" t="s">
        <v>40</v>
      </c>
    </row>
    <row r="60" spans="1:13" ht="15" customHeight="1" x14ac:dyDescent="0.25">
      <c r="A60" s="16" t="s">
        <v>173</v>
      </c>
      <c r="B60" s="16" t="s">
        <v>184</v>
      </c>
      <c r="C60" s="16" t="s">
        <v>197</v>
      </c>
      <c r="D60" s="17">
        <v>2024</v>
      </c>
      <c r="E60" s="18">
        <v>310.92405000000002</v>
      </c>
      <c r="F60" s="19">
        <v>358.39843999999999</v>
      </c>
      <c r="G60" s="16" t="s">
        <v>16</v>
      </c>
      <c r="H60" s="17">
        <v>2</v>
      </c>
      <c r="I60" s="20">
        <v>88.1</v>
      </c>
      <c r="J60" s="17">
        <f t="shared" si="2"/>
        <v>34.701495910529076</v>
      </c>
      <c r="K60" s="17">
        <f t="shared" si="3"/>
        <v>52.859999999999992</v>
      </c>
      <c r="L60" s="18">
        <v>87.561495910529061</v>
      </c>
      <c r="M60" s="22" t="s">
        <v>40</v>
      </c>
    </row>
    <row r="61" spans="1:13" x14ac:dyDescent="0.25">
      <c r="A61" s="16" t="s">
        <v>174</v>
      </c>
      <c r="B61" s="16" t="s">
        <v>185</v>
      </c>
      <c r="C61" s="16" t="s">
        <v>198</v>
      </c>
      <c r="D61" s="17">
        <v>2025</v>
      </c>
      <c r="E61" s="18">
        <v>335.25</v>
      </c>
      <c r="F61" s="19">
        <v>388.79208</v>
      </c>
      <c r="G61" s="16" t="s">
        <v>14</v>
      </c>
      <c r="H61" s="17">
        <v>2</v>
      </c>
      <c r="I61" s="20">
        <v>83.8</v>
      </c>
      <c r="J61" s="17">
        <f t="shared" si="2"/>
        <v>34.491443344216272</v>
      </c>
      <c r="K61" s="17">
        <f t="shared" si="3"/>
        <v>50.279999999999994</v>
      </c>
      <c r="L61" s="18">
        <v>84.771443344216266</v>
      </c>
      <c r="M61" s="22" t="s">
        <v>40</v>
      </c>
    </row>
    <row r="62" spans="1:13" x14ac:dyDescent="0.25">
      <c r="A62" s="16" t="s">
        <v>48</v>
      </c>
      <c r="B62" s="16" t="s">
        <v>186</v>
      </c>
      <c r="C62" s="16" t="s">
        <v>199</v>
      </c>
      <c r="D62" s="17">
        <v>2025</v>
      </c>
      <c r="E62" s="18">
        <v>311.50590999999997</v>
      </c>
      <c r="F62" s="19">
        <v>388.79208</v>
      </c>
      <c r="G62" s="16" t="s">
        <v>14</v>
      </c>
      <c r="H62" s="17">
        <v>2</v>
      </c>
      <c r="I62" s="20">
        <v>85</v>
      </c>
      <c r="J62" s="17">
        <f t="shared" si="2"/>
        <v>32.048585969138053</v>
      </c>
      <c r="K62" s="17">
        <f t="shared" si="3"/>
        <v>51</v>
      </c>
      <c r="L62" s="18">
        <v>83.04858596913806</v>
      </c>
      <c r="M62" s="22" t="s">
        <v>40</v>
      </c>
    </row>
    <row r="63" spans="1:13" ht="15.75" customHeight="1" x14ac:dyDescent="0.25">
      <c r="A63" s="16" t="s">
        <v>172</v>
      </c>
      <c r="B63" s="16" t="s">
        <v>187</v>
      </c>
      <c r="C63" s="16" t="s">
        <v>157</v>
      </c>
      <c r="D63" s="17">
        <v>2024</v>
      </c>
      <c r="E63" s="18">
        <v>303.33904999999999</v>
      </c>
      <c r="F63" s="19">
        <v>358.39843999999999</v>
      </c>
      <c r="G63" s="16" t="s">
        <v>16</v>
      </c>
      <c r="H63" s="17">
        <v>2</v>
      </c>
      <c r="I63" s="20">
        <v>81.45</v>
      </c>
      <c r="J63" s="17">
        <f t="shared" si="2"/>
        <v>33.854952047224309</v>
      </c>
      <c r="K63" s="17">
        <f t="shared" si="3"/>
        <v>48.87</v>
      </c>
      <c r="L63" s="18">
        <v>82.724952047224306</v>
      </c>
      <c r="M63" s="22" t="s">
        <v>40</v>
      </c>
    </row>
    <row r="64" spans="1:13" x14ac:dyDescent="0.25">
      <c r="A64" s="16" t="s">
        <v>62</v>
      </c>
      <c r="B64" s="16" t="s">
        <v>137</v>
      </c>
      <c r="C64" s="16" t="s">
        <v>200</v>
      </c>
      <c r="D64" s="17">
        <v>2025</v>
      </c>
      <c r="E64" s="18">
        <v>323.21030000000002</v>
      </c>
      <c r="F64" s="19">
        <v>388.79208</v>
      </c>
      <c r="G64" s="16" t="s">
        <v>14</v>
      </c>
      <c r="H64" s="17">
        <v>2</v>
      </c>
      <c r="I64" s="20">
        <v>78</v>
      </c>
      <c r="J64" s="17">
        <f t="shared" si="2"/>
        <v>33.252765848522429</v>
      </c>
      <c r="K64" s="17">
        <f t="shared" si="3"/>
        <v>46.8</v>
      </c>
      <c r="L64" s="18">
        <v>80.052765848522426</v>
      </c>
      <c r="M64" s="22" t="s">
        <v>40</v>
      </c>
    </row>
    <row r="65" spans="1:13" x14ac:dyDescent="0.25">
      <c r="A65" s="14" t="s">
        <v>175</v>
      </c>
      <c r="B65" s="14" t="s">
        <v>188</v>
      </c>
      <c r="C65" s="14" t="s">
        <v>201</v>
      </c>
      <c r="D65" s="11">
        <v>2025</v>
      </c>
      <c r="E65" s="12">
        <v>309.54327999999998</v>
      </c>
      <c r="F65" s="13">
        <v>388.79208</v>
      </c>
      <c r="G65" s="14" t="s">
        <v>14</v>
      </c>
      <c r="H65" s="11">
        <v>2</v>
      </c>
      <c r="I65" s="15">
        <v>79.2</v>
      </c>
      <c r="J65" s="11">
        <f t="shared" si="2"/>
        <v>31.846665189270315</v>
      </c>
      <c r="K65" s="11">
        <f t="shared" si="3"/>
        <v>47.52</v>
      </c>
      <c r="L65" s="12">
        <v>79.366665189270321</v>
      </c>
      <c r="M65" s="21" t="s">
        <v>40</v>
      </c>
    </row>
    <row r="66" spans="1:13" x14ac:dyDescent="0.25">
      <c r="A66" s="1"/>
      <c r="B66" s="1"/>
      <c r="C66" s="1"/>
      <c r="D66" s="2"/>
      <c r="E66" s="2"/>
      <c r="F66" s="1"/>
      <c r="G66" s="1"/>
      <c r="H66" s="2"/>
      <c r="I66" s="2"/>
      <c r="J66" s="2"/>
      <c r="K66" s="2"/>
      <c r="L66" s="2"/>
      <c r="M66" s="2"/>
    </row>
    <row r="67" spans="1:13" ht="15.75" x14ac:dyDescent="0.25">
      <c r="A67" s="23" t="s">
        <v>246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25.5" x14ac:dyDescent="0.25">
      <c r="A68" s="3" t="s">
        <v>0</v>
      </c>
      <c r="B68" s="3" t="s">
        <v>1</v>
      </c>
      <c r="C68" s="3" t="s">
        <v>2</v>
      </c>
      <c r="D68" s="4" t="s">
        <v>3</v>
      </c>
      <c r="E68" s="4" t="s">
        <v>4</v>
      </c>
      <c r="F68" s="4" t="s">
        <v>5</v>
      </c>
      <c r="G68" s="3" t="s">
        <v>27</v>
      </c>
      <c r="H68" s="4" t="s">
        <v>6</v>
      </c>
      <c r="I68" s="4" t="s">
        <v>7</v>
      </c>
      <c r="J68" s="4">
        <v>1</v>
      </c>
      <c r="K68" s="4">
        <v>2</v>
      </c>
      <c r="L68" s="4" t="s">
        <v>25</v>
      </c>
      <c r="M68" s="4" t="s">
        <v>26</v>
      </c>
    </row>
    <row r="69" spans="1:13" x14ac:dyDescent="0.25">
      <c r="A69" s="6" t="s">
        <v>202</v>
      </c>
      <c r="B69" s="6" t="s">
        <v>209</v>
      </c>
      <c r="C69" s="6" t="s">
        <v>150</v>
      </c>
      <c r="D69" s="7">
        <v>2022</v>
      </c>
      <c r="E69" s="8">
        <v>362.03019</v>
      </c>
      <c r="F69" s="9">
        <v>394.60469000000001</v>
      </c>
      <c r="G69" s="6" t="s">
        <v>12</v>
      </c>
      <c r="H69" s="7">
        <v>3</v>
      </c>
      <c r="I69" s="10">
        <v>88.6</v>
      </c>
      <c r="J69" s="7">
        <f t="shared" ref="J69:J80" si="4">(E69/F69)*40</f>
        <v>36.698011876138622</v>
      </c>
      <c r="K69" s="7">
        <f t="shared" ref="K69:K80" si="5">I69*0.6</f>
        <v>53.16</v>
      </c>
      <c r="L69" s="8">
        <v>89.858011876138619</v>
      </c>
      <c r="M69" s="7" t="s">
        <v>28</v>
      </c>
    </row>
    <row r="70" spans="1:13" x14ac:dyDescent="0.25">
      <c r="A70" s="6" t="s">
        <v>203</v>
      </c>
      <c r="B70" s="6" t="s">
        <v>210</v>
      </c>
      <c r="C70" s="6" t="s">
        <v>220</v>
      </c>
      <c r="D70" s="7">
        <v>2024</v>
      </c>
      <c r="E70" s="8">
        <v>329.15348999999998</v>
      </c>
      <c r="F70" s="9">
        <v>358.39843999999999</v>
      </c>
      <c r="G70" s="6" t="s">
        <v>8</v>
      </c>
      <c r="H70" s="7">
        <v>3</v>
      </c>
      <c r="I70" s="10">
        <v>82.4</v>
      </c>
      <c r="J70" s="7">
        <f t="shared" si="4"/>
        <v>36.73604048053334</v>
      </c>
      <c r="K70" s="7">
        <f t="shared" si="5"/>
        <v>49.440000000000005</v>
      </c>
      <c r="L70" s="8">
        <v>86.176040480533345</v>
      </c>
      <c r="M70" s="7" t="s">
        <v>29</v>
      </c>
    </row>
    <row r="71" spans="1:13" x14ac:dyDescent="0.25">
      <c r="A71" s="6" t="s">
        <v>69</v>
      </c>
      <c r="B71" s="6" t="s">
        <v>211</v>
      </c>
      <c r="C71" s="6" t="s">
        <v>221</v>
      </c>
      <c r="D71" s="7">
        <v>2024</v>
      </c>
      <c r="E71" s="8">
        <v>330.19445000000002</v>
      </c>
      <c r="F71" s="9">
        <v>358.39843999999999</v>
      </c>
      <c r="G71" s="6" t="s">
        <v>8</v>
      </c>
      <c r="H71" s="7">
        <v>3</v>
      </c>
      <c r="I71" s="10">
        <v>79.23</v>
      </c>
      <c r="J71" s="7">
        <f t="shared" si="4"/>
        <v>36.852219557652091</v>
      </c>
      <c r="K71" s="7">
        <f t="shared" si="5"/>
        <v>47.538000000000004</v>
      </c>
      <c r="L71" s="8">
        <v>84.390219557652102</v>
      </c>
      <c r="M71" s="7" t="s">
        <v>32</v>
      </c>
    </row>
    <row r="72" spans="1:13" x14ac:dyDescent="0.25">
      <c r="A72" s="6" t="s">
        <v>204</v>
      </c>
      <c r="B72" s="6" t="s">
        <v>212</v>
      </c>
      <c r="C72" s="6" t="s">
        <v>120</v>
      </c>
      <c r="D72" s="7">
        <v>2024</v>
      </c>
      <c r="E72" s="8">
        <v>349.51078999999999</v>
      </c>
      <c r="F72" s="9">
        <v>358.39843999999999</v>
      </c>
      <c r="G72" s="6" t="s">
        <v>9</v>
      </c>
      <c r="H72" s="7">
        <v>3</v>
      </c>
      <c r="I72" s="10">
        <v>75.03</v>
      </c>
      <c r="J72" s="7">
        <f t="shared" si="4"/>
        <v>39.008070459235256</v>
      </c>
      <c r="K72" s="7">
        <f t="shared" si="5"/>
        <v>45.018000000000001</v>
      </c>
      <c r="L72" s="8">
        <v>84.026070459235257</v>
      </c>
      <c r="M72" s="7" t="s">
        <v>30</v>
      </c>
    </row>
    <row r="73" spans="1:13" x14ac:dyDescent="0.25">
      <c r="A73" s="6" t="s">
        <v>205</v>
      </c>
      <c r="B73" s="6" t="s">
        <v>213</v>
      </c>
      <c r="C73" s="6" t="s">
        <v>222</v>
      </c>
      <c r="D73" s="7">
        <v>2024</v>
      </c>
      <c r="E73" s="8">
        <v>315.79122999999998</v>
      </c>
      <c r="F73" s="9">
        <v>358.39843999999999</v>
      </c>
      <c r="G73" s="6" t="s">
        <v>15</v>
      </c>
      <c r="H73" s="7">
        <v>3</v>
      </c>
      <c r="I73" s="10">
        <v>81.2</v>
      </c>
      <c r="J73" s="7">
        <f t="shared" si="4"/>
        <v>35.244710328538261</v>
      </c>
      <c r="K73" s="7">
        <f t="shared" si="5"/>
        <v>48.72</v>
      </c>
      <c r="L73" s="8">
        <v>83.96471032853826</v>
      </c>
      <c r="M73" s="7" t="s">
        <v>31</v>
      </c>
    </row>
    <row r="74" spans="1:13" x14ac:dyDescent="0.25">
      <c r="A74" s="6" t="s">
        <v>76</v>
      </c>
      <c r="B74" s="6" t="s">
        <v>214</v>
      </c>
      <c r="C74" s="6" t="s">
        <v>223</v>
      </c>
      <c r="D74" s="7">
        <v>2024</v>
      </c>
      <c r="E74" s="8">
        <v>320.60858000000002</v>
      </c>
      <c r="F74" s="9">
        <v>358.39843999999999</v>
      </c>
      <c r="G74" s="6" t="s">
        <v>21</v>
      </c>
      <c r="H74" s="7">
        <v>3</v>
      </c>
      <c r="I74" s="10">
        <v>80</v>
      </c>
      <c r="J74" s="7">
        <f t="shared" si="4"/>
        <v>35.782363338411855</v>
      </c>
      <c r="K74" s="7">
        <f t="shared" si="5"/>
        <v>48</v>
      </c>
      <c r="L74" s="8">
        <v>83.782363338411855</v>
      </c>
      <c r="M74" s="7" t="s">
        <v>33</v>
      </c>
    </row>
    <row r="75" spans="1:13" x14ac:dyDescent="0.25">
      <c r="A75" s="16" t="s">
        <v>59</v>
      </c>
      <c r="B75" s="16" t="s">
        <v>215</v>
      </c>
      <c r="C75" s="16" t="s">
        <v>137</v>
      </c>
      <c r="D75" s="17">
        <v>2024</v>
      </c>
      <c r="E75" s="18">
        <v>328.92295999999999</v>
      </c>
      <c r="F75" s="19">
        <v>358.39843999999999</v>
      </c>
      <c r="G75" s="16" t="s">
        <v>8</v>
      </c>
      <c r="H75" s="17">
        <v>3</v>
      </c>
      <c r="I75" s="20">
        <v>76.400000000000006</v>
      </c>
      <c r="J75" s="17">
        <f t="shared" si="4"/>
        <v>36.710311573900825</v>
      </c>
      <c r="K75" s="17">
        <f t="shared" si="5"/>
        <v>45.84</v>
      </c>
      <c r="L75" s="18">
        <v>82.550311573900828</v>
      </c>
      <c r="M75" s="17" t="s">
        <v>34</v>
      </c>
    </row>
    <row r="76" spans="1:13" x14ac:dyDescent="0.25">
      <c r="A76" s="16" t="s">
        <v>206</v>
      </c>
      <c r="B76" s="16" t="s">
        <v>143</v>
      </c>
      <c r="C76" s="16" t="s">
        <v>224</v>
      </c>
      <c r="D76" s="17">
        <v>2024</v>
      </c>
      <c r="E76" s="18">
        <v>330.55633999999998</v>
      </c>
      <c r="F76" s="19">
        <v>358.39843999999999</v>
      </c>
      <c r="G76" s="16" t="s">
        <v>11</v>
      </c>
      <c r="H76" s="17">
        <v>3</v>
      </c>
      <c r="I76" s="20">
        <v>75.8</v>
      </c>
      <c r="J76" s="17">
        <f t="shared" si="4"/>
        <v>36.892609242383976</v>
      </c>
      <c r="K76" s="17">
        <f t="shared" si="5"/>
        <v>45.48</v>
      </c>
      <c r="L76" s="18">
        <v>82.372609242383973</v>
      </c>
      <c r="M76" s="17" t="s">
        <v>35</v>
      </c>
    </row>
    <row r="77" spans="1:13" x14ac:dyDescent="0.25">
      <c r="A77" s="16" t="s">
        <v>207</v>
      </c>
      <c r="B77" s="16" t="s">
        <v>216</v>
      </c>
      <c r="C77" s="16" t="s">
        <v>225</v>
      </c>
      <c r="D77" s="17">
        <v>2024</v>
      </c>
      <c r="E77" s="18">
        <v>338.3623</v>
      </c>
      <c r="F77" s="19">
        <v>358.39843999999999</v>
      </c>
      <c r="G77" s="16" t="s">
        <v>9</v>
      </c>
      <c r="H77" s="17">
        <v>3</v>
      </c>
      <c r="I77" s="20">
        <v>74.099999999999994</v>
      </c>
      <c r="J77" s="17">
        <f t="shared" si="4"/>
        <v>37.763813927315091</v>
      </c>
      <c r="K77" s="17">
        <f t="shared" si="5"/>
        <v>44.459999999999994</v>
      </c>
      <c r="L77" s="18">
        <v>82.223813927315092</v>
      </c>
      <c r="M77" s="17" t="s">
        <v>36</v>
      </c>
    </row>
    <row r="78" spans="1:13" x14ac:dyDescent="0.25">
      <c r="A78" s="16" t="s">
        <v>208</v>
      </c>
      <c r="B78" s="16" t="s">
        <v>217</v>
      </c>
      <c r="C78" s="16" t="s">
        <v>226</v>
      </c>
      <c r="D78" s="17">
        <v>2024</v>
      </c>
      <c r="E78" s="18">
        <v>322.55304000000001</v>
      </c>
      <c r="F78" s="19">
        <v>358.39843999999999</v>
      </c>
      <c r="G78" s="16" t="s">
        <v>23</v>
      </c>
      <c r="H78" s="17">
        <v>3</v>
      </c>
      <c r="I78" s="20">
        <v>76.8</v>
      </c>
      <c r="J78" s="17">
        <f t="shared" si="4"/>
        <v>35.999379908015229</v>
      </c>
      <c r="K78" s="17">
        <f t="shared" si="5"/>
        <v>46.08</v>
      </c>
      <c r="L78" s="18">
        <v>82.079379908015227</v>
      </c>
      <c r="M78" s="17" t="s">
        <v>37</v>
      </c>
    </row>
    <row r="79" spans="1:13" x14ac:dyDescent="0.25">
      <c r="A79" s="16" t="s">
        <v>51</v>
      </c>
      <c r="B79" s="16" t="s">
        <v>218</v>
      </c>
      <c r="C79" s="16" t="s">
        <v>227</v>
      </c>
      <c r="D79" s="17">
        <v>2024</v>
      </c>
      <c r="E79" s="18">
        <v>338.60279000000003</v>
      </c>
      <c r="F79" s="19">
        <v>358.39843999999999</v>
      </c>
      <c r="G79" s="16" t="s">
        <v>9</v>
      </c>
      <c r="H79" s="17">
        <v>3</v>
      </c>
      <c r="I79" s="20">
        <v>73.16</v>
      </c>
      <c r="J79" s="17">
        <f t="shared" si="4"/>
        <v>37.790654445928958</v>
      </c>
      <c r="K79" s="17">
        <f t="shared" si="5"/>
        <v>43.895999999999994</v>
      </c>
      <c r="L79" s="18">
        <v>81.686654445928951</v>
      </c>
      <c r="M79" s="17" t="s">
        <v>38</v>
      </c>
    </row>
    <row r="80" spans="1:13" x14ac:dyDescent="0.25">
      <c r="A80" s="14" t="s">
        <v>48</v>
      </c>
      <c r="B80" s="14" t="s">
        <v>219</v>
      </c>
      <c r="C80" s="14" t="s">
        <v>228</v>
      </c>
      <c r="D80" s="11">
        <v>2024</v>
      </c>
      <c r="E80" s="12">
        <v>325.25272999999999</v>
      </c>
      <c r="F80" s="13">
        <v>358.39843999999999</v>
      </c>
      <c r="G80" s="14" t="s">
        <v>15</v>
      </c>
      <c r="H80" s="11">
        <v>3</v>
      </c>
      <c r="I80" s="15">
        <v>74.599999999999994</v>
      </c>
      <c r="J80" s="11">
        <f t="shared" si="4"/>
        <v>36.300685907003391</v>
      </c>
      <c r="K80" s="11">
        <f t="shared" si="5"/>
        <v>44.76</v>
      </c>
      <c r="L80" s="12">
        <v>81.060685907003389</v>
      </c>
      <c r="M80" s="11" t="s">
        <v>39</v>
      </c>
    </row>
    <row r="81" spans="1:13" x14ac:dyDescent="0.25">
      <c r="A81" s="1"/>
      <c r="B81" s="1"/>
      <c r="C81" s="1"/>
      <c r="D81" s="2"/>
      <c r="E81" s="2"/>
      <c r="F81" s="1"/>
      <c r="G81" s="1"/>
      <c r="H81" s="2"/>
      <c r="I81" s="2"/>
      <c r="J81" s="2"/>
      <c r="K81" s="2"/>
      <c r="L81" s="2"/>
      <c r="M81" s="2"/>
    </row>
    <row r="82" spans="1:13" ht="15.75" x14ac:dyDescent="0.25">
      <c r="A82" s="23" t="s">
        <v>247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25.5" x14ac:dyDescent="0.25">
      <c r="A83" s="3" t="s">
        <v>0</v>
      </c>
      <c r="B83" s="3" t="s">
        <v>1</v>
      </c>
      <c r="C83" s="3" t="s">
        <v>2</v>
      </c>
      <c r="D83" s="4" t="s">
        <v>3</v>
      </c>
      <c r="E83" s="4" t="s">
        <v>4</v>
      </c>
      <c r="F83" s="4" t="s">
        <v>5</v>
      </c>
      <c r="G83" s="3" t="s">
        <v>27</v>
      </c>
      <c r="H83" s="4" t="s">
        <v>6</v>
      </c>
      <c r="I83" s="4" t="s">
        <v>7</v>
      </c>
      <c r="J83" s="4">
        <v>1</v>
      </c>
      <c r="K83" s="4">
        <v>2</v>
      </c>
      <c r="L83" s="4" t="s">
        <v>25</v>
      </c>
      <c r="M83" s="4" t="s">
        <v>26</v>
      </c>
    </row>
    <row r="84" spans="1:13" x14ac:dyDescent="0.25">
      <c r="A84" s="6" t="s">
        <v>229</v>
      </c>
      <c r="B84" s="6" t="s">
        <v>231</v>
      </c>
      <c r="C84" s="6" t="s">
        <v>233</v>
      </c>
      <c r="D84" s="7">
        <v>2024</v>
      </c>
      <c r="E84" s="8">
        <v>321.00427999999999</v>
      </c>
      <c r="F84" s="9">
        <v>358.39843999999999</v>
      </c>
      <c r="G84" s="6" t="s">
        <v>14</v>
      </c>
      <c r="H84" s="7">
        <v>3</v>
      </c>
      <c r="I84" s="10">
        <v>86.4</v>
      </c>
      <c r="J84" s="7">
        <f t="shared" ref="J84:J85" si="6">(E84/F84)*40</f>
        <v>35.82652647706837</v>
      </c>
      <c r="K84" s="7">
        <f t="shared" ref="K84:K85" si="7">I84*0.6</f>
        <v>51.84</v>
      </c>
      <c r="L84" s="8">
        <v>87.666526477068373</v>
      </c>
      <c r="M84" s="7" t="s">
        <v>28</v>
      </c>
    </row>
    <row r="85" spans="1:13" x14ac:dyDescent="0.25">
      <c r="A85" s="14" t="s">
        <v>230</v>
      </c>
      <c r="B85" s="14" t="s">
        <v>232</v>
      </c>
      <c r="C85" s="14" t="s">
        <v>234</v>
      </c>
      <c r="D85" s="11">
        <v>2024</v>
      </c>
      <c r="E85" s="12">
        <v>309.16048000000001</v>
      </c>
      <c r="F85" s="13">
        <v>358.39843999999999</v>
      </c>
      <c r="G85" s="14" t="s">
        <v>14</v>
      </c>
      <c r="H85" s="11">
        <v>3</v>
      </c>
      <c r="I85" s="15">
        <v>73.599999999999994</v>
      </c>
      <c r="J85" s="11">
        <f t="shared" si="6"/>
        <v>34.504668044872069</v>
      </c>
      <c r="K85" s="11">
        <f t="shared" si="7"/>
        <v>44.16</v>
      </c>
      <c r="L85" s="12">
        <v>78.664668044872059</v>
      </c>
      <c r="M85" s="21" t="s">
        <v>34</v>
      </c>
    </row>
    <row r="86" spans="1:13" x14ac:dyDescent="0.25">
      <c r="A86" s="1"/>
      <c r="B86" s="1"/>
      <c r="C86" s="1"/>
      <c r="D86" s="2"/>
      <c r="E86" s="2"/>
      <c r="F86" s="1"/>
      <c r="G86" s="1"/>
      <c r="H86" s="2"/>
      <c r="I86" s="2"/>
      <c r="J86" s="2"/>
      <c r="K86" s="2"/>
      <c r="L86" s="2"/>
      <c r="M86" s="2"/>
    </row>
    <row r="87" spans="1:13" ht="15.75" x14ac:dyDescent="0.25">
      <c r="A87" s="23" t="s">
        <v>248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25.5" x14ac:dyDescent="0.25">
      <c r="A88" s="3" t="s">
        <v>0</v>
      </c>
      <c r="B88" s="3" t="s">
        <v>1</v>
      </c>
      <c r="C88" s="3" t="s">
        <v>2</v>
      </c>
      <c r="D88" s="4" t="s">
        <v>3</v>
      </c>
      <c r="E88" s="4" t="s">
        <v>4</v>
      </c>
      <c r="F88" s="4" t="s">
        <v>5</v>
      </c>
      <c r="G88" s="3" t="s">
        <v>27</v>
      </c>
      <c r="H88" s="4" t="s">
        <v>6</v>
      </c>
      <c r="I88" s="4" t="s">
        <v>7</v>
      </c>
      <c r="J88" s="4">
        <v>1</v>
      </c>
      <c r="K88" s="4">
        <v>2</v>
      </c>
      <c r="L88" s="4" t="s">
        <v>25</v>
      </c>
      <c r="M88" s="4" t="s">
        <v>26</v>
      </c>
    </row>
    <row r="89" spans="1:13" x14ac:dyDescent="0.25">
      <c r="A89" s="6" t="s">
        <v>235</v>
      </c>
      <c r="B89" s="6" t="s">
        <v>238</v>
      </c>
      <c r="C89" s="6" t="s">
        <v>241</v>
      </c>
      <c r="D89" s="7">
        <v>2025</v>
      </c>
      <c r="E89" s="8">
        <v>287.58420999999998</v>
      </c>
      <c r="F89" s="9">
        <v>304.04381999999998</v>
      </c>
      <c r="G89" s="6" t="s">
        <v>14</v>
      </c>
      <c r="H89" s="7">
        <v>4</v>
      </c>
      <c r="I89" s="10">
        <v>85.1</v>
      </c>
      <c r="J89" s="7">
        <f>(E89/F89)*40</f>
        <v>37.834573976869514</v>
      </c>
      <c r="K89" s="7">
        <f>I89*0.6</f>
        <v>51.059999999999995</v>
      </c>
      <c r="L89" s="8">
        <v>88.894573976869509</v>
      </c>
      <c r="M89" s="7" t="s">
        <v>28</v>
      </c>
    </row>
    <row r="90" spans="1:13" x14ac:dyDescent="0.25">
      <c r="A90" s="16" t="s">
        <v>236</v>
      </c>
      <c r="B90" s="16" t="s">
        <v>239</v>
      </c>
      <c r="C90" s="16" t="s">
        <v>242</v>
      </c>
      <c r="D90" s="17">
        <v>2023</v>
      </c>
      <c r="E90" s="18">
        <v>327.08330999999998</v>
      </c>
      <c r="F90" s="19">
        <v>386.86324999999999</v>
      </c>
      <c r="G90" s="16" t="s">
        <v>14</v>
      </c>
      <c r="H90" s="17">
        <v>4</v>
      </c>
      <c r="I90" s="20">
        <v>83.6</v>
      </c>
      <c r="J90" s="17">
        <f>(E90/F90)*40</f>
        <v>33.819010722781243</v>
      </c>
      <c r="K90" s="17">
        <f>I90*0.6</f>
        <v>50.16</v>
      </c>
      <c r="L90" s="18">
        <v>83.97901072278124</v>
      </c>
      <c r="M90" s="17" t="s">
        <v>34</v>
      </c>
    </row>
    <row r="91" spans="1:13" x14ac:dyDescent="0.25">
      <c r="A91" s="14" t="s">
        <v>237</v>
      </c>
      <c r="B91" s="14" t="s">
        <v>240</v>
      </c>
      <c r="C91" s="14" t="s">
        <v>243</v>
      </c>
      <c r="D91" s="11">
        <v>2023</v>
      </c>
      <c r="E91" s="12">
        <v>337.46478999999999</v>
      </c>
      <c r="F91" s="13">
        <v>386.86324999999999</v>
      </c>
      <c r="G91" s="14" t="s">
        <v>14</v>
      </c>
      <c r="H91" s="11">
        <v>4</v>
      </c>
      <c r="I91" s="15">
        <v>80.599999999999994</v>
      </c>
      <c r="J91" s="11">
        <f>(E91/F91)*40</f>
        <v>34.892411207319384</v>
      </c>
      <c r="K91" s="11">
        <f>I91*0.6</f>
        <v>48.359999999999992</v>
      </c>
      <c r="L91" s="12">
        <v>83.252411207319369</v>
      </c>
      <c r="M91" s="21" t="s">
        <v>40</v>
      </c>
    </row>
    <row r="93" spans="1:13" ht="18" x14ac:dyDescent="0.3">
      <c r="A93" s="5"/>
    </row>
  </sheetData>
  <sortState xmlns:xlrd2="http://schemas.microsoft.com/office/spreadsheetml/2017/richdata2" ref="A89:M91">
    <sortCondition descending="1" ref="L89:L91"/>
  </sortState>
  <mergeCells count="5">
    <mergeCell ref="A49:M49"/>
    <mergeCell ref="A67:M67"/>
    <mergeCell ref="A87:M87"/>
    <mergeCell ref="A82:M82"/>
    <mergeCell ref="A1:M1"/>
  </mergeCells>
  <pageMargins left="0.75" right="0.75" top="1" bottom="1" header="0.5" footer="0.5"/>
  <pageSetup paperSize="9" scale="53" orientation="portrait" horizontalDpi="0" verticalDpi="0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 (35)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Afyon Kocatepe Üniversitesi</dc:title>
  <dc:creator>pc28</dc:creator>
  <cp:lastModifiedBy>Mehmet Aydın Akalan</cp:lastModifiedBy>
  <dcterms:created xsi:type="dcterms:W3CDTF">2026-08-04T11:36:40Z</dcterms:created>
  <dcterms:modified xsi:type="dcterms:W3CDTF">2026-08-07T12:02:55Z</dcterms:modified>
</cp:coreProperties>
</file>